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a\Desktop\"/>
    </mc:Choice>
  </mc:AlternateContent>
  <bookViews>
    <workbookView xWindow="0" yWindow="0" windowWidth="10956" windowHeight="6840" tabRatio="664"/>
  </bookViews>
  <sheets>
    <sheet name="DP -32" sheetId="12" r:id="rId1"/>
    <sheet name="RAZVRSTITEV" sheetId="15" r:id="rId2"/>
  </sheets>
  <definedNames>
    <definedName name="_xlnm.Print_Area" localSheetId="0">'DP -32'!$A$2:$Q$90</definedName>
  </definedNames>
  <calcPr calcId="162913"/>
</workbook>
</file>

<file path=xl/calcChain.xml><?xml version="1.0" encoding="utf-8"?>
<calcChain xmlns="http://schemas.openxmlformats.org/spreadsheetml/2006/main">
  <c r="Q37" i="12" l="1"/>
  <c r="Q35" i="12"/>
  <c r="O35" i="12"/>
  <c r="P34" i="12"/>
  <c r="N34" i="12"/>
  <c r="M34" i="12"/>
  <c r="M32" i="12"/>
  <c r="P82" i="12"/>
  <c r="P80" i="12"/>
  <c r="M82" i="12"/>
  <c r="M80" i="12"/>
  <c r="O37" i="12"/>
  <c r="M38" i="12"/>
  <c r="L39" i="12"/>
  <c r="L33" i="12"/>
  <c r="H82" i="12"/>
  <c r="H80" i="12"/>
  <c r="M40" i="12"/>
  <c r="C82" i="12"/>
  <c r="C80" i="12"/>
  <c r="L31" i="12"/>
  <c r="L37" i="12"/>
  <c r="B37" i="12"/>
  <c r="B35" i="12"/>
  <c r="N36" i="12"/>
  <c r="P36" i="12"/>
  <c r="L79" i="12"/>
  <c r="O79" i="12"/>
  <c r="L81" i="12"/>
  <c r="O81" i="12"/>
  <c r="D79" i="12"/>
  <c r="G79" i="12"/>
  <c r="G81" i="12"/>
  <c r="D81" i="12"/>
  <c r="L52" i="12"/>
  <c r="N52" i="12"/>
  <c r="L50" i="12"/>
  <c r="N50" i="12"/>
  <c r="N18" i="12"/>
  <c r="L18" i="12"/>
  <c r="L20" i="12"/>
  <c r="N20" i="12"/>
  <c r="C34" i="12"/>
  <c r="C19" i="12"/>
  <c r="H76" i="12"/>
  <c r="L76" i="12"/>
  <c r="J78" i="12"/>
  <c r="D37" i="12"/>
  <c r="D35" i="12"/>
  <c r="H86" i="12"/>
  <c r="L86" i="12"/>
  <c r="H84" i="12"/>
  <c r="L84" i="12"/>
  <c r="H74" i="12"/>
  <c r="L74" i="12"/>
  <c r="D50" i="12"/>
  <c r="E36" i="12"/>
  <c r="J89" i="12"/>
  <c r="L60" i="12"/>
  <c r="J30" i="12"/>
  <c r="J84" i="12"/>
  <c r="L44" i="12"/>
  <c r="L28" i="12"/>
  <c r="J87" i="12"/>
  <c r="L58" i="12"/>
  <c r="J82" i="12"/>
  <c r="L42" i="12"/>
  <c r="J73" i="12"/>
  <c r="L12" i="12"/>
  <c r="X10" i="12"/>
  <c r="J76" i="12"/>
  <c r="L26" i="12"/>
  <c r="J71" i="12"/>
  <c r="L10" i="12"/>
  <c r="F46" i="12"/>
  <c r="J46" i="12"/>
  <c r="W10" i="12"/>
  <c r="V10" i="12"/>
  <c r="E34" i="12"/>
  <c r="D20" i="12"/>
  <c r="F40" i="12"/>
  <c r="J40" i="12"/>
  <c r="F6" i="12"/>
  <c r="J8" i="12"/>
  <c r="F30" i="12"/>
  <c r="C23" i="15" l="1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AB11" i="12"/>
  <c r="AB8" i="12"/>
  <c r="AB7" i="12"/>
  <c r="C36" i="12"/>
  <c r="E10" i="12"/>
  <c r="D18" i="12" s="1"/>
  <c r="Z14" i="12" s="1"/>
  <c r="T23" i="12"/>
  <c r="T17" i="12"/>
  <c r="S17" i="12" s="1"/>
  <c r="T9" i="12"/>
  <c r="S9" i="12" s="1"/>
  <c r="X37" i="12"/>
  <c r="X34" i="12"/>
  <c r="W37" i="12"/>
  <c r="W34" i="12"/>
  <c r="V37" i="12"/>
  <c r="V34" i="12"/>
  <c r="AB31" i="12"/>
  <c r="AA31" i="12"/>
  <c r="Z31" i="12"/>
  <c r="X31" i="12"/>
  <c r="W31" i="12"/>
  <c r="V31" i="12"/>
  <c r="AB28" i="12"/>
  <c r="AA28" i="12"/>
  <c r="Z28" i="12"/>
  <c r="AB21" i="12"/>
  <c r="AA21" i="12"/>
  <c r="Z21" i="12"/>
  <c r="AB25" i="12"/>
  <c r="AA25" i="12"/>
  <c r="Z25" i="12"/>
  <c r="X25" i="12"/>
  <c r="W25" i="12"/>
  <c r="V25" i="12"/>
  <c r="X22" i="12"/>
  <c r="W22" i="12"/>
  <c r="V22" i="12"/>
  <c r="AB22" i="12"/>
  <c r="AA22" i="12"/>
  <c r="Z22" i="12"/>
  <c r="X21" i="12"/>
  <c r="W21" i="12"/>
  <c r="V21" i="12"/>
  <c r="AB20" i="12"/>
  <c r="AA20" i="12"/>
  <c r="Z20" i="12"/>
  <c r="X20" i="12"/>
  <c r="W20" i="12"/>
  <c r="V20" i="12"/>
  <c r="AB19" i="12"/>
  <c r="AB18" i="12"/>
  <c r="AA19" i="12"/>
  <c r="AA18" i="12"/>
  <c r="Z19" i="12"/>
  <c r="Z18" i="12"/>
  <c r="X19" i="12"/>
  <c r="X18" i="12"/>
  <c r="W19" i="12"/>
  <c r="W18" i="12"/>
  <c r="V19" i="12"/>
  <c r="V18" i="12"/>
  <c r="AB16" i="12"/>
  <c r="AA16" i="12"/>
  <c r="AA15" i="12"/>
  <c r="Z16" i="12"/>
  <c r="Z15" i="12"/>
  <c r="X16" i="12"/>
  <c r="X15" i="12"/>
  <c r="W16" i="12"/>
  <c r="W15" i="12"/>
  <c r="V16" i="12"/>
  <c r="V15" i="12"/>
  <c r="AB14" i="12"/>
  <c r="X14" i="12"/>
  <c r="AA14" i="12"/>
  <c r="W14" i="12"/>
  <c r="V14" i="12"/>
  <c r="AB13" i="12"/>
  <c r="AA13" i="12"/>
  <c r="Z13" i="12"/>
  <c r="AB12" i="12"/>
  <c r="AA12" i="12"/>
  <c r="Z12" i="12"/>
  <c r="X13" i="12"/>
  <c r="X12" i="12"/>
  <c r="W13" i="12"/>
  <c r="W12" i="12"/>
  <c r="V13" i="12"/>
  <c r="V12" i="12"/>
  <c r="X11" i="12"/>
  <c r="AB6" i="12"/>
  <c r="AB5" i="12"/>
  <c r="AB4" i="12"/>
  <c r="AB3" i="12"/>
  <c r="X8" i="12"/>
  <c r="X7" i="12"/>
  <c r="X6" i="12"/>
  <c r="X5" i="12"/>
  <c r="X4" i="12"/>
  <c r="X3" i="12"/>
  <c r="AA8" i="12"/>
  <c r="AA7" i="12"/>
  <c r="AA6" i="12"/>
  <c r="Z8" i="12"/>
  <c r="Z7" i="12"/>
  <c r="Z6" i="12"/>
  <c r="W8" i="12"/>
  <c r="W7" i="12"/>
  <c r="W6" i="12"/>
  <c r="V8" i="12"/>
  <c r="V7" i="12"/>
  <c r="V6" i="12"/>
  <c r="AA5" i="12"/>
  <c r="Z5" i="12"/>
  <c r="W5" i="12"/>
  <c r="V5" i="12"/>
  <c r="AA4" i="12"/>
  <c r="Z4" i="12"/>
  <c r="W4" i="12"/>
  <c r="V4" i="12"/>
  <c r="AA3" i="12"/>
  <c r="Z3" i="12"/>
  <c r="W3" i="12"/>
  <c r="V3" i="12"/>
  <c r="E44" i="12"/>
  <c r="AA11" i="12" s="1"/>
  <c r="E42" i="12"/>
  <c r="Z11" i="12" s="1"/>
  <c r="E28" i="12"/>
  <c r="W11" i="12" s="1"/>
  <c r="E26" i="12"/>
  <c r="V11" i="12" s="1"/>
  <c r="J64" i="12"/>
  <c r="J62" i="12"/>
  <c r="J56" i="12"/>
  <c r="J54" i="12"/>
  <c r="J48" i="12"/>
  <c r="J38" i="12"/>
  <c r="J32" i="12"/>
  <c r="J22" i="12"/>
  <c r="J16" i="12"/>
  <c r="J14" i="12"/>
  <c r="J6" i="12"/>
  <c r="S23" i="12" l="1"/>
  <c r="S26" i="12" s="1"/>
  <c r="S29" i="12" s="1"/>
  <c r="S32" i="12" s="1"/>
  <c r="S35" i="12" s="1"/>
  <c r="S38" i="12" s="1"/>
</calcChain>
</file>

<file path=xl/sharedStrings.xml><?xml version="1.0" encoding="utf-8"?>
<sst xmlns="http://schemas.openxmlformats.org/spreadsheetml/2006/main" count="224" uniqueCount="139">
  <si>
    <t>T10</t>
  </si>
  <si>
    <t>T8</t>
  </si>
  <si>
    <t>T4</t>
  </si>
  <si>
    <t>T5</t>
  </si>
  <si>
    <t>T2</t>
  </si>
  <si>
    <t>T6</t>
  </si>
  <si>
    <t>T7</t>
  </si>
  <si>
    <t>T3</t>
  </si>
  <si>
    <t>T9</t>
  </si>
  <si>
    <t>Žan Bombek</t>
  </si>
  <si>
    <t>Martin Mošnik</t>
  </si>
  <si>
    <t>Mark Hafner</t>
  </si>
  <si>
    <t>Damjan Adlešič</t>
  </si>
  <si>
    <t>Jošt Dolinar</t>
  </si>
  <si>
    <t>Blaž Porenta</t>
  </si>
  <si>
    <t>Sreč Kregar</t>
  </si>
  <si>
    <t>Miha Primožič</t>
  </si>
  <si>
    <t>Andrej Sosič</t>
  </si>
  <si>
    <t>Jaka Bajt</t>
  </si>
  <si>
    <t>Žiga Merčun</t>
  </si>
  <si>
    <t>Luka Kustec</t>
  </si>
  <si>
    <t>Blaž Kunšič</t>
  </si>
  <si>
    <t>Grega Kozinc</t>
  </si>
  <si>
    <t>Jaka Rakovec</t>
  </si>
  <si>
    <t>Samo Jeraj</t>
  </si>
  <si>
    <t>Oskar Škulj</t>
  </si>
  <si>
    <t>Borut Slatinšek</t>
  </si>
  <si>
    <t>Anton Matej Drašler</t>
  </si>
  <si>
    <t>Miha Peteh</t>
  </si>
  <si>
    <t>bb</t>
  </si>
  <si>
    <t>1. kolo</t>
  </si>
  <si>
    <t>17-21</t>
  </si>
  <si>
    <t>17. mesto</t>
  </si>
  <si>
    <t>18. mesto</t>
  </si>
  <si>
    <t>19. mesto</t>
  </si>
  <si>
    <t>20. mesto</t>
  </si>
  <si>
    <t>21. mesto</t>
  </si>
  <si>
    <t>2. kolo</t>
  </si>
  <si>
    <t>1/4 inale</t>
  </si>
  <si>
    <t>1/2 finale</t>
  </si>
  <si>
    <t>Finale</t>
  </si>
  <si>
    <t>1. mesto</t>
  </si>
  <si>
    <t>2. mesto</t>
  </si>
  <si>
    <t>3. mesto</t>
  </si>
  <si>
    <t>4. mesto</t>
  </si>
  <si>
    <t>5. mesto</t>
  </si>
  <si>
    <t>6. mesto</t>
  </si>
  <si>
    <t>7. mesto</t>
  </si>
  <si>
    <t>8. mesto</t>
  </si>
  <si>
    <t>9. mesto</t>
  </si>
  <si>
    <t>10. mesto</t>
  </si>
  <si>
    <t>11. mesto</t>
  </si>
  <si>
    <t>12. mesto</t>
  </si>
  <si>
    <t>13. mesto</t>
  </si>
  <si>
    <t>14. mesto</t>
  </si>
  <si>
    <t>15. mesto</t>
  </si>
  <si>
    <t>16.  mesto</t>
  </si>
  <si>
    <t>T1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</si>
  <si>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</si>
  <si>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</si>
  <si>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</si>
  <si>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</si>
  <si>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</si>
  <si>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</si>
  <si>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</si>
  <si>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</si>
  <si>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</si>
  <si>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</si>
  <si>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</si>
  <si>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</si>
  <si>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</si>
  <si>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</si>
  <si>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</si>
  <si>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</si>
  <si>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</si>
  <si>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</si>
  <si>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</si>
  <si>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</si>
  <si>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</si>
  <si>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</si>
  <si>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</si>
  <si>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</si>
  <si>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</si>
  <si>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</si>
  <si>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</si>
  <si>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</si>
  <si>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</si>
  <si>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</si>
  <si>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</si>
  <si>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Z5</t>
  </si>
  <si>
    <t>P3</t>
  </si>
  <si>
    <t>RZ od 9 do 16</t>
  </si>
  <si>
    <t>mesto</t>
  </si>
  <si>
    <t>1.kolo</t>
  </si>
  <si>
    <t>ob 9h</t>
  </si>
  <si>
    <t>IGRISCE 1</t>
  </si>
  <si>
    <t>IGRISCE 2</t>
  </si>
  <si>
    <t>11-4 11-6 11-2</t>
  </si>
  <si>
    <t xml:space="preserve">11-7 11-3 14-12 </t>
  </si>
  <si>
    <t>11-7 11-5 11-7</t>
  </si>
  <si>
    <t>11-5 11-6 11-0</t>
  </si>
  <si>
    <t>11-7 11-8</t>
  </si>
  <si>
    <t>T13x</t>
  </si>
  <si>
    <t>13-11 11-2 11-8</t>
  </si>
  <si>
    <t>11-6 11-6 11-7</t>
  </si>
  <si>
    <t>11-2 11-6 11-5</t>
  </si>
  <si>
    <t>9-11 11-6 2-11 11-9 11-4</t>
  </si>
  <si>
    <t>8-11 12-10 11-9 9-11 11-2</t>
  </si>
  <si>
    <t xml:space="preserve">  </t>
  </si>
  <si>
    <t>8-11 11-9 11-2 11-4</t>
  </si>
  <si>
    <t>8-11 11-5 11-9 6-11 8-11</t>
  </si>
  <si>
    <t>11-6 14-12 11-4</t>
  </si>
  <si>
    <t>Aljaž Peternelj</t>
  </si>
  <si>
    <t>5-11 2-11 1-11</t>
  </si>
  <si>
    <t>11-7 3-11 7-11 9-11</t>
  </si>
  <si>
    <t>5-11 15-13 5-11</t>
  </si>
  <si>
    <t>11-2 10-11</t>
  </si>
  <si>
    <t>4-11 4-11</t>
  </si>
  <si>
    <t>5-11 5-11</t>
  </si>
  <si>
    <t>5-11 12-10 5-11</t>
  </si>
  <si>
    <t>11-7 10-12 11-9 11-9</t>
  </si>
  <si>
    <t>13-11 11-5 11-3</t>
  </si>
  <si>
    <t>11-9 14-12 11-1</t>
  </si>
  <si>
    <t>5-11 3-11</t>
  </si>
  <si>
    <t>3-11 3-11 5-11</t>
  </si>
  <si>
    <t>11-7 7-11 8-11</t>
  </si>
  <si>
    <t>8-11 11-7 8-11</t>
  </si>
  <si>
    <t>9-11 12-10 9-11 11-7 11-9</t>
  </si>
  <si>
    <t>BB</t>
  </si>
  <si>
    <t>14-16 8-11</t>
  </si>
  <si>
    <t>7-11 10-12</t>
  </si>
  <si>
    <t>6-11 9-11</t>
  </si>
  <si>
    <t>11-7 11-9</t>
  </si>
  <si>
    <t>11-13 11-2 4-11 11-5 8-11</t>
  </si>
  <si>
    <t>11-411-6</t>
  </si>
  <si>
    <t>11-3 12-14 11-5</t>
  </si>
  <si>
    <t>11-5 11-7</t>
  </si>
  <si>
    <t>3-11 6-11 9-11</t>
  </si>
  <si>
    <t>5-11 4-11 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</si>
</sst>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28"/>
      <color theme="3"/>
      <name val="Showcard Gothic"/>
      <family val="5"/>
    </font>
    <font>
      <sz val="7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0D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 applyFill="1"/>
    <xf numFmtId="0" fontId="0" fillId="0" borderId="1" xfId="0" applyNumberFormat="1" applyFill="1" applyBorder="1"/>
    <xf numFmtId="0" fontId="0" fillId="0" borderId="3" xfId="0" applyNumberFormat="1" applyFill="1" applyBorder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/>
    <xf numFmtId="0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49" fontId="0" fillId="3" borderId="5" xfId="0" applyNumberFormat="1" applyFill="1" applyBorder="1" applyAlignment="1">
      <alignment horizontal="right"/>
    </xf>
    <xf numFmtId="49" fontId="2" fillId="4" borderId="5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right"/>
    </xf>
    <xf numFmtId="0" fontId="1" fillId="0" borderId="0" xfId="0" applyFont="1" applyAlignment="1"/>
    <xf numFmtId="0" fontId="0" fillId="0" borderId="0" xfId="0" applyNumberFormat="1" applyFill="1" applyAlignment="1">
      <alignment horizontal="center" vertical="center"/>
    </xf>
    <xf numFmtId="0" fontId="3" fillId="0" borderId="4" xfId="0" applyNumberFormat="1" applyFont="1" applyFill="1" applyBorder="1"/>
    <xf numFmtId="0" fontId="0" fillId="0" borderId="2" xfId="0" applyNumberFormat="1" applyFill="1" applyBorder="1"/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 vertical="center"/>
    </xf>
    <xf numFmtId="17" fontId="0" fillId="5" borderId="0" xfId="0" applyNumberFormat="1" applyFont="1" applyFill="1" applyAlignment="1">
      <alignment horizontal="left" vertical="center"/>
    </xf>
    <xf numFmtId="0" fontId="0" fillId="5" borderId="0" xfId="0" applyNumberFormat="1" applyFont="1" applyFill="1" applyAlignment="1">
      <alignment horizontal="left" vertical="center"/>
    </xf>
    <xf numFmtId="17" fontId="0" fillId="2" borderId="0" xfId="0" applyNumberFormat="1" applyFont="1" applyFill="1" applyAlignment="1">
      <alignment horizontal="left" vertical="center"/>
    </xf>
    <xf numFmtId="0" fontId="0" fillId="2" borderId="0" xfId="0" applyNumberFormat="1" applyFont="1" applyFill="1" applyAlignment="1">
      <alignment horizontal="left"/>
    </xf>
    <xf numFmtId="0" fontId="0" fillId="5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 vertical="center"/>
    </xf>
    <xf numFmtId="2" fontId="0" fillId="2" borderId="0" xfId="0" applyNumberFormat="1" applyFont="1" applyFill="1" applyAlignment="1">
      <alignment horizontal="right"/>
    </xf>
    <xf numFmtId="2" fontId="0" fillId="5" borderId="0" xfId="0" applyNumberFormat="1" applyFont="1" applyFill="1" applyAlignment="1">
      <alignment horizontal="right"/>
    </xf>
    <xf numFmtId="2" fontId="0" fillId="2" borderId="0" xfId="0" applyNumberFormat="1" applyFont="1" applyFill="1" applyAlignment="1">
      <alignment horizontal="right" vertical="center"/>
    </xf>
    <xf numFmtId="2" fontId="0" fillId="5" borderId="0" xfId="0" applyNumberFormat="1" applyFont="1" applyFill="1" applyAlignment="1">
      <alignment horizontal="right" vertical="center"/>
    </xf>
    <xf numFmtId="0" fontId="0" fillId="6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8" borderId="0" xfId="0" applyNumberFormat="1" applyFont="1" applyFill="1" applyAlignment="1">
      <alignment horizontal="left" vertical="center"/>
    </xf>
    <xf numFmtId="49" fontId="0" fillId="8" borderId="0" xfId="0" applyNumberFormat="1" applyFont="1" applyFill="1" applyAlignment="1">
      <alignment horizontal="left"/>
    </xf>
    <xf numFmtId="49" fontId="0" fillId="8" borderId="0" xfId="0" applyNumberFormat="1" applyFont="1" applyFill="1" applyAlignment="1">
      <alignment horizontal="left" vertical="center"/>
    </xf>
    <xf numFmtId="49" fontId="0" fillId="4" borderId="5" xfId="0" applyNumberFormat="1" applyFont="1" applyFill="1" applyBorder="1" applyAlignment="1">
      <alignment horizontal="right"/>
    </xf>
    <xf numFmtId="49" fontId="0" fillId="8" borderId="0" xfId="0" applyNumberFormat="1" applyFill="1"/>
    <xf numFmtId="0" fontId="0" fillId="8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16" fontId="0" fillId="5" borderId="0" xfId="0" applyNumberFormat="1" applyFont="1" applyFill="1" applyAlignment="1">
      <alignment horizontal="left" vertical="center"/>
    </xf>
    <xf numFmtId="49" fontId="0" fillId="3" borderId="5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0" fillId="9" borderId="1" xfId="0" applyNumberFormat="1" applyFill="1" applyBorder="1"/>
    <xf numFmtId="0" fontId="0" fillId="9" borderId="3" xfId="0" applyNumberFormat="1" applyFill="1" applyBorder="1"/>
    <xf numFmtId="0" fontId="0" fillId="9" borderId="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F6DE"/>
      <color rgb="FFF9F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32657</xdr:colOff>
      <xdr:row>4</xdr:row>
      <xdr:rowOff>97971</xdr:rowOff>
    </xdr:from>
    <xdr:to>
      <xdr:col>8</xdr:col>
      <xdr:colOff>1382486</xdr:colOff>
      <xdr:row>6</xdr:row>
      <xdr:rowOff>108858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601200" y="838200"/>
          <a:ext cx="1349829" cy="4245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22861</xdr:colOff>
      <xdr:row>12</xdr:row>
      <xdr:rowOff>106679</xdr:rowOff>
    </xdr:from>
    <xdr:to>
      <xdr:col>8</xdr:col>
      <xdr:colOff>1382487</xdr:colOff>
      <xdr:row>14</xdr:row>
      <xdr:rowOff>76199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8448404" y="2131422"/>
          <a:ext cx="1359626" cy="3831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21771</xdr:colOff>
      <xdr:row>20</xdr:row>
      <xdr:rowOff>108858</xdr:rowOff>
    </xdr:from>
    <xdr:to>
      <xdr:col>8</xdr:col>
      <xdr:colOff>1393371</xdr:colOff>
      <xdr:row>22</xdr:row>
      <xdr:rowOff>87085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8447314" y="3788229"/>
          <a:ext cx="1371600" cy="391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22861</xdr:colOff>
      <xdr:row>28</xdr:row>
      <xdr:rowOff>83820</xdr:rowOff>
    </xdr:from>
    <xdr:to>
      <xdr:col>8</xdr:col>
      <xdr:colOff>1349829</xdr:colOff>
      <xdr:row>30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8448404" y="5417820"/>
          <a:ext cx="1326968" cy="4060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</xdr:colOff>
      <xdr:row>6</xdr:row>
      <xdr:rowOff>174172</xdr:rowOff>
    </xdr:from>
    <xdr:to>
      <xdr:col>8</xdr:col>
      <xdr:colOff>1382486</xdr:colOff>
      <xdr:row>8</xdr:row>
      <xdr:rowOff>76200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8433163" y="957943"/>
          <a:ext cx="1374866" cy="3156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32657</xdr:colOff>
      <xdr:row>14</xdr:row>
      <xdr:rowOff>130628</xdr:rowOff>
    </xdr:from>
    <xdr:to>
      <xdr:col>8</xdr:col>
      <xdr:colOff>1393370</xdr:colOff>
      <xdr:row>16</xdr:row>
      <xdr:rowOff>119742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8458200" y="2569028"/>
          <a:ext cx="1360713" cy="4027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</xdr:colOff>
      <xdr:row>22</xdr:row>
      <xdr:rowOff>130627</xdr:rowOff>
    </xdr:from>
    <xdr:to>
      <xdr:col>8</xdr:col>
      <xdr:colOff>1371600</xdr:colOff>
      <xdr:row>24</xdr:row>
      <xdr:rowOff>83817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8448403" y="4223656"/>
          <a:ext cx="1348740" cy="3668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21771</xdr:colOff>
      <xdr:row>30</xdr:row>
      <xdr:rowOff>141513</xdr:rowOff>
    </xdr:from>
    <xdr:to>
      <xdr:col>9</xdr:col>
      <xdr:colOff>0</xdr:colOff>
      <xdr:row>32</xdr:row>
      <xdr:rowOff>108855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8447314" y="5889170"/>
          <a:ext cx="1382486" cy="3809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1404256</xdr:colOff>
      <xdr:row>6</xdr:row>
      <xdr:rowOff>76199</xdr:rowOff>
    </xdr:from>
    <xdr:to>
      <xdr:col>10</xdr:col>
      <xdr:colOff>1404256</xdr:colOff>
      <xdr:row>10</xdr:row>
      <xdr:rowOff>76199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1234056" y="859970"/>
          <a:ext cx="1404257" cy="8273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43543</xdr:colOff>
      <xdr:row>22</xdr:row>
      <xdr:rowOff>119742</xdr:rowOff>
    </xdr:from>
    <xdr:to>
      <xdr:col>10</xdr:col>
      <xdr:colOff>1371601</xdr:colOff>
      <xdr:row>26</xdr:row>
      <xdr:rowOff>76200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1277600" y="4212771"/>
          <a:ext cx="1328058" cy="7837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1404256</xdr:colOff>
      <xdr:row>10</xdr:row>
      <xdr:rowOff>76200</xdr:rowOff>
    </xdr:from>
    <xdr:to>
      <xdr:col>13</xdr:col>
      <xdr:colOff>718456</xdr:colOff>
      <xdr:row>16</xdr:row>
      <xdr:rowOff>163286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4042570" y="1687286"/>
          <a:ext cx="2122715" cy="1328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68580</xdr:rowOff>
    </xdr:from>
    <xdr:to>
      <xdr:col>11</xdr:col>
      <xdr:colOff>0</xdr:colOff>
      <xdr:row>14</xdr:row>
      <xdr:rowOff>83820</xdr:rowOff>
    </xdr:to>
    <xdr:sp macro="" textlink="">
      <xdr:nvSpPr>
        <xdr:cNvPr id="18" name="Line 19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>
          <a:spLocks noChangeShapeType="1"/>
        </xdr:cNvSpPr>
      </xdr:nvSpPr>
      <xdr:spPr bwMode="auto">
        <a:xfrm flipV="1">
          <a:off x="4030980" y="1691640"/>
          <a:ext cx="137160" cy="632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</xdr:colOff>
      <xdr:row>26</xdr:row>
      <xdr:rowOff>152400</xdr:rowOff>
    </xdr:from>
    <xdr:to>
      <xdr:col>10</xdr:col>
      <xdr:colOff>1338943</xdr:colOff>
      <xdr:row>30</xdr:row>
      <xdr:rowOff>76200</xdr:rowOff>
    </xdr:to>
    <xdr:sp macro="" textlink="">
      <xdr:nvSpPr>
        <xdr:cNvPr id="19" name="Line 20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>
          <a:spLocks noChangeShapeType="1"/>
        </xdr:cNvSpPr>
      </xdr:nvSpPr>
      <xdr:spPr bwMode="auto">
        <a:xfrm flipV="1">
          <a:off x="11241677" y="5072743"/>
          <a:ext cx="1331323" cy="751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18505</xdr:colOff>
      <xdr:row>20</xdr:row>
      <xdr:rowOff>21771</xdr:rowOff>
    </xdr:from>
    <xdr:to>
      <xdr:col>13</xdr:col>
      <xdr:colOff>707570</xdr:colOff>
      <xdr:row>26</xdr:row>
      <xdr:rowOff>111034</xdr:rowOff>
    </xdr:to>
    <xdr:sp macro="" textlink="">
      <xdr:nvSpPr>
        <xdr:cNvPr id="20" name="Line 2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ShapeType="1"/>
        </xdr:cNvSpPr>
      </xdr:nvSpPr>
      <xdr:spPr bwMode="auto">
        <a:xfrm flipV="1">
          <a:off x="14061076" y="3701142"/>
          <a:ext cx="2093323" cy="13302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32657</xdr:colOff>
      <xdr:row>36</xdr:row>
      <xdr:rowOff>97972</xdr:rowOff>
    </xdr:from>
    <xdr:to>
      <xdr:col>8</xdr:col>
      <xdr:colOff>1393371</xdr:colOff>
      <xdr:row>38</xdr:row>
      <xdr:rowOff>97971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AC176DA8-1165-465C-B4DF-3C242E583BA4}"/>
            </a:ext>
          </a:extLst>
        </xdr:cNvPr>
        <xdr:cNvSpPr>
          <a:spLocks noChangeShapeType="1"/>
        </xdr:cNvSpPr>
      </xdr:nvSpPr>
      <xdr:spPr bwMode="auto">
        <a:xfrm>
          <a:off x="8458200" y="7086601"/>
          <a:ext cx="1360714" cy="4136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22861</xdr:colOff>
      <xdr:row>44</xdr:row>
      <xdr:rowOff>106680</xdr:rowOff>
    </xdr:from>
    <xdr:to>
      <xdr:col>8</xdr:col>
      <xdr:colOff>1382487</xdr:colOff>
      <xdr:row>46</xdr:row>
      <xdr:rowOff>97971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xmlns="" id="{BC081AEF-4BB4-4A8C-A182-0BC76F92718D}"/>
            </a:ext>
          </a:extLst>
        </xdr:cNvPr>
        <xdr:cNvSpPr>
          <a:spLocks noChangeShapeType="1"/>
        </xdr:cNvSpPr>
      </xdr:nvSpPr>
      <xdr:spPr bwMode="auto">
        <a:xfrm>
          <a:off x="8448404" y="8728166"/>
          <a:ext cx="1359626" cy="3614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32658</xdr:colOff>
      <xdr:row>52</xdr:row>
      <xdr:rowOff>108858</xdr:rowOff>
    </xdr:from>
    <xdr:to>
      <xdr:col>9</xdr:col>
      <xdr:colOff>1</xdr:colOff>
      <xdr:row>54</xdr:row>
      <xdr:rowOff>97972</xdr:rowOff>
    </xdr:to>
    <xdr:sp macro="" textlink="">
      <xdr:nvSpPr>
        <xdr:cNvPr id="31" name="Line 3">
          <a:extLst>
            <a:ext uri="{FF2B5EF4-FFF2-40B4-BE49-F238E27FC236}">
              <a16:creationId xmlns:a16="http://schemas.microsoft.com/office/drawing/2014/main" xmlns="" id="{7821AC5A-F9B3-4B17-B1E9-0DC1799AB0AB}"/>
            </a:ext>
          </a:extLst>
        </xdr:cNvPr>
        <xdr:cNvSpPr>
          <a:spLocks noChangeShapeType="1"/>
        </xdr:cNvSpPr>
      </xdr:nvSpPr>
      <xdr:spPr bwMode="auto">
        <a:xfrm>
          <a:off x="8458201" y="10210801"/>
          <a:ext cx="1371600" cy="3592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22861</xdr:colOff>
      <xdr:row>60</xdr:row>
      <xdr:rowOff>83820</xdr:rowOff>
    </xdr:from>
    <xdr:to>
      <xdr:col>8</xdr:col>
      <xdr:colOff>1371601</xdr:colOff>
      <xdr:row>62</xdr:row>
      <xdr:rowOff>65315</xdr:rowOff>
    </xdr:to>
    <xdr:sp macro="" textlink="">
      <xdr:nvSpPr>
        <xdr:cNvPr id="32" name="Line 4">
          <a:extLst>
            <a:ext uri="{FF2B5EF4-FFF2-40B4-BE49-F238E27FC236}">
              <a16:creationId xmlns:a16="http://schemas.microsoft.com/office/drawing/2014/main" xmlns="" id="{C5E7F50D-64C0-4585-B7A8-7FFC24CE85AD}"/>
            </a:ext>
          </a:extLst>
        </xdr:cNvPr>
        <xdr:cNvSpPr>
          <a:spLocks noChangeShapeType="1"/>
        </xdr:cNvSpPr>
      </xdr:nvSpPr>
      <xdr:spPr bwMode="auto">
        <a:xfrm>
          <a:off x="8448404" y="11666220"/>
          <a:ext cx="1348740" cy="3516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7619</xdr:colOff>
      <xdr:row>38</xdr:row>
      <xdr:rowOff>163284</xdr:rowOff>
    </xdr:from>
    <xdr:to>
      <xdr:col>8</xdr:col>
      <xdr:colOff>1382486</xdr:colOff>
      <xdr:row>40</xdr:row>
      <xdr:rowOff>76198</xdr:rowOff>
    </xdr:to>
    <xdr:sp macro="" textlink="">
      <xdr:nvSpPr>
        <xdr:cNvPr id="33" name="Line 7">
          <a:extLst>
            <a:ext uri="{FF2B5EF4-FFF2-40B4-BE49-F238E27FC236}">
              <a16:creationId xmlns:a16="http://schemas.microsoft.com/office/drawing/2014/main" xmlns="" id="{CC38D7FF-5159-43CC-BECF-C02F0C54D5BC}"/>
            </a:ext>
          </a:extLst>
        </xdr:cNvPr>
        <xdr:cNvSpPr>
          <a:spLocks noChangeShapeType="1"/>
        </xdr:cNvSpPr>
      </xdr:nvSpPr>
      <xdr:spPr bwMode="auto">
        <a:xfrm flipV="1">
          <a:off x="8433162" y="7565570"/>
          <a:ext cx="1374867" cy="3265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32656</xdr:colOff>
      <xdr:row>46</xdr:row>
      <xdr:rowOff>152399</xdr:rowOff>
    </xdr:from>
    <xdr:to>
      <xdr:col>8</xdr:col>
      <xdr:colOff>1371600</xdr:colOff>
      <xdr:row>48</xdr:row>
      <xdr:rowOff>87084</xdr:rowOff>
    </xdr:to>
    <xdr:sp macro="" textlink="">
      <xdr:nvSpPr>
        <xdr:cNvPr id="34" name="Line 8">
          <a:extLst>
            <a:ext uri="{FF2B5EF4-FFF2-40B4-BE49-F238E27FC236}">
              <a16:creationId xmlns:a16="http://schemas.microsoft.com/office/drawing/2014/main" xmlns="" id="{23330EEC-8136-4341-BA3F-0A7BB7C81010}"/>
            </a:ext>
          </a:extLst>
        </xdr:cNvPr>
        <xdr:cNvSpPr>
          <a:spLocks noChangeShapeType="1"/>
        </xdr:cNvSpPr>
      </xdr:nvSpPr>
      <xdr:spPr bwMode="auto">
        <a:xfrm flipV="1">
          <a:off x="8458199" y="9143999"/>
          <a:ext cx="1338944" cy="3047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1090</xdr:colOff>
      <xdr:row>54</xdr:row>
      <xdr:rowOff>163285</xdr:rowOff>
    </xdr:from>
    <xdr:to>
      <xdr:col>8</xdr:col>
      <xdr:colOff>1328058</xdr:colOff>
      <xdr:row>56</xdr:row>
      <xdr:rowOff>51162</xdr:rowOff>
    </xdr:to>
    <xdr:sp macro="" textlink="">
      <xdr:nvSpPr>
        <xdr:cNvPr id="35" name="Line 9">
          <a:extLst>
            <a:ext uri="{FF2B5EF4-FFF2-40B4-BE49-F238E27FC236}">
              <a16:creationId xmlns:a16="http://schemas.microsoft.com/office/drawing/2014/main" xmlns="" id="{C3E27DAE-1B4B-49EE-9EE8-9EA7427CD0DA}"/>
            </a:ext>
          </a:extLst>
        </xdr:cNvPr>
        <xdr:cNvSpPr>
          <a:spLocks noChangeShapeType="1"/>
        </xdr:cNvSpPr>
      </xdr:nvSpPr>
      <xdr:spPr bwMode="auto">
        <a:xfrm flipV="1">
          <a:off x="8426633" y="10635342"/>
          <a:ext cx="1326968" cy="2579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32657</xdr:colOff>
      <xdr:row>62</xdr:row>
      <xdr:rowOff>119743</xdr:rowOff>
    </xdr:from>
    <xdr:to>
      <xdr:col>8</xdr:col>
      <xdr:colOff>1382486</xdr:colOff>
      <xdr:row>64</xdr:row>
      <xdr:rowOff>97970</xdr:rowOff>
    </xdr:to>
    <xdr:sp macro="" textlink="">
      <xdr:nvSpPr>
        <xdr:cNvPr id="36" name="Line 10">
          <a:extLst>
            <a:ext uri="{FF2B5EF4-FFF2-40B4-BE49-F238E27FC236}">
              <a16:creationId xmlns:a16="http://schemas.microsoft.com/office/drawing/2014/main" xmlns="" id="{2908D413-17FE-4D66-8059-740F2A9EE395}"/>
            </a:ext>
          </a:extLst>
        </xdr:cNvPr>
        <xdr:cNvSpPr>
          <a:spLocks noChangeShapeType="1"/>
        </xdr:cNvSpPr>
      </xdr:nvSpPr>
      <xdr:spPr bwMode="auto">
        <a:xfrm flipV="1">
          <a:off x="8458200" y="12072257"/>
          <a:ext cx="1349829" cy="348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76200</xdr:rowOff>
    </xdr:from>
    <xdr:to>
      <xdr:col>10</xdr:col>
      <xdr:colOff>1393372</xdr:colOff>
      <xdr:row>42</xdr:row>
      <xdr:rowOff>130629</xdr:rowOff>
    </xdr:to>
    <xdr:sp macro="" textlink="">
      <xdr:nvSpPr>
        <xdr:cNvPr id="37" name="Line 13">
          <a:extLst>
            <a:ext uri="{FF2B5EF4-FFF2-40B4-BE49-F238E27FC236}">
              <a16:creationId xmlns:a16="http://schemas.microsoft.com/office/drawing/2014/main" xmlns="" id="{10B4A636-DD8B-41B9-84F0-26FE6E2F00B9}"/>
            </a:ext>
          </a:extLst>
        </xdr:cNvPr>
        <xdr:cNvSpPr>
          <a:spLocks noChangeShapeType="1"/>
        </xdr:cNvSpPr>
      </xdr:nvSpPr>
      <xdr:spPr bwMode="auto">
        <a:xfrm>
          <a:off x="11234057" y="7478486"/>
          <a:ext cx="1393372" cy="8817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</xdr:colOff>
      <xdr:row>54</xdr:row>
      <xdr:rowOff>68579</xdr:rowOff>
    </xdr:from>
    <xdr:to>
      <xdr:col>10</xdr:col>
      <xdr:colOff>1349829</xdr:colOff>
      <xdr:row>58</xdr:row>
      <xdr:rowOff>76199</xdr:rowOff>
    </xdr:to>
    <xdr:sp macro="" textlink="">
      <xdr:nvSpPr>
        <xdr:cNvPr id="38" name="Line 14">
          <a:extLst>
            <a:ext uri="{FF2B5EF4-FFF2-40B4-BE49-F238E27FC236}">
              <a16:creationId xmlns:a16="http://schemas.microsoft.com/office/drawing/2014/main" xmlns="" id="{F79E8468-41EA-455F-8A53-8C67A8C2E8B2}"/>
            </a:ext>
          </a:extLst>
        </xdr:cNvPr>
        <xdr:cNvSpPr>
          <a:spLocks noChangeShapeType="1"/>
        </xdr:cNvSpPr>
      </xdr:nvSpPr>
      <xdr:spPr bwMode="auto">
        <a:xfrm>
          <a:off x="11241677" y="10540636"/>
          <a:ext cx="1342209" cy="7478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76200</xdr:rowOff>
    </xdr:from>
    <xdr:to>
      <xdr:col>13</xdr:col>
      <xdr:colOff>789709</xdr:colOff>
      <xdr:row>48</xdr:row>
      <xdr:rowOff>110836</xdr:rowOff>
    </xdr:to>
    <xdr:sp macro="" textlink="">
      <xdr:nvSpPr>
        <xdr:cNvPr id="39" name="Line 15">
          <a:extLst>
            <a:ext uri="{FF2B5EF4-FFF2-40B4-BE49-F238E27FC236}">
              <a16:creationId xmlns:a16="http://schemas.microsoft.com/office/drawing/2014/main" xmlns="" id="{5D705DF2-60EA-4966-80E3-0015F95E24A6}"/>
            </a:ext>
          </a:extLst>
        </xdr:cNvPr>
        <xdr:cNvSpPr>
          <a:spLocks noChangeShapeType="1"/>
        </xdr:cNvSpPr>
      </xdr:nvSpPr>
      <xdr:spPr bwMode="auto">
        <a:xfrm>
          <a:off x="15932727" y="8693727"/>
          <a:ext cx="2189018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</xdr:colOff>
      <xdr:row>42</xdr:row>
      <xdr:rowOff>185056</xdr:rowOff>
    </xdr:from>
    <xdr:to>
      <xdr:col>10</xdr:col>
      <xdr:colOff>1360715</xdr:colOff>
      <xdr:row>46</xdr:row>
      <xdr:rowOff>83819</xdr:rowOff>
    </xdr:to>
    <xdr:sp macro="" textlink="">
      <xdr:nvSpPr>
        <xdr:cNvPr id="41" name="Line 19">
          <a:extLst>
            <a:ext uri="{FF2B5EF4-FFF2-40B4-BE49-F238E27FC236}">
              <a16:creationId xmlns:a16="http://schemas.microsoft.com/office/drawing/2014/main" xmlns="" id="{054E3A87-B856-45B6-9DF5-42F16FFD9352}"/>
            </a:ext>
          </a:extLst>
        </xdr:cNvPr>
        <xdr:cNvSpPr>
          <a:spLocks noChangeShapeType="1"/>
        </xdr:cNvSpPr>
      </xdr:nvSpPr>
      <xdr:spPr bwMode="auto">
        <a:xfrm flipV="1">
          <a:off x="11234058" y="8414656"/>
          <a:ext cx="1360714" cy="6607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7621</xdr:colOff>
      <xdr:row>58</xdr:row>
      <xdr:rowOff>130628</xdr:rowOff>
    </xdr:from>
    <xdr:to>
      <xdr:col>10</xdr:col>
      <xdr:colOff>1371601</xdr:colOff>
      <xdr:row>62</xdr:row>
      <xdr:rowOff>76200</xdr:rowOff>
    </xdr:to>
    <xdr:sp macro="" textlink="">
      <xdr:nvSpPr>
        <xdr:cNvPr id="42" name="Line 20">
          <a:extLst>
            <a:ext uri="{FF2B5EF4-FFF2-40B4-BE49-F238E27FC236}">
              <a16:creationId xmlns:a16="http://schemas.microsoft.com/office/drawing/2014/main" xmlns="" id="{2F8B232C-0324-4F95-92AB-BE50CF246B60}"/>
            </a:ext>
          </a:extLst>
        </xdr:cNvPr>
        <xdr:cNvSpPr>
          <a:spLocks noChangeShapeType="1"/>
        </xdr:cNvSpPr>
      </xdr:nvSpPr>
      <xdr:spPr bwMode="auto">
        <a:xfrm flipV="1">
          <a:off x="11241678" y="11342914"/>
          <a:ext cx="136398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21772</xdr:colOff>
      <xdr:row>52</xdr:row>
      <xdr:rowOff>87085</xdr:rowOff>
    </xdr:from>
    <xdr:to>
      <xdr:col>13</xdr:col>
      <xdr:colOff>740228</xdr:colOff>
      <xdr:row>58</xdr:row>
      <xdr:rowOff>87084</xdr:rowOff>
    </xdr:to>
    <xdr:sp macro="" textlink="">
      <xdr:nvSpPr>
        <xdr:cNvPr id="43" name="Line 21">
          <a:extLst>
            <a:ext uri="{FF2B5EF4-FFF2-40B4-BE49-F238E27FC236}">
              <a16:creationId xmlns:a16="http://schemas.microsoft.com/office/drawing/2014/main" xmlns="" id="{AC86C4BA-AA3A-47F8-9BBD-9ED10EDD2244}"/>
            </a:ext>
          </a:extLst>
        </xdr:cNvPr>
        <xdr:cNvSpPr>
          <a:spLocks noChangeShapeType="1"/>
        </xdr:cNvSpPr>
      </xdr:nvSpPr>
      <xdr:spPr bwMode="auto">
        <a:xfrm flipV="1">
          <a:off x="14064343" y="10189028"/>
          <a:ext cx="2122714" cy="1110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97971</xdr:rowOff>
    </xdr:from>
    <xdr:to>
      <xdr:col>15</xdr:col>
      <xdr:colOff>707571</xdr:colOff>
      <xdr:row>32</xdr:row>
      <xdr:rowOff>130628</xdr:rowOff>
    </xdr:to>
    <xdr:sp macro="" textlink="">
      <xdr:nvSpPr>
        <xdr:cNvPr id="49" name="Line 15">
          <a:extLst>
            <a:ext uri="{FF2B5EF4-FFF2-40B4-BE49-F238E27FC236}">
              <a16:creationId xmlns:a16="http://schemas.microsoft.com/office/drawing/2014/main" xmlns="" id="{E2AD3C55-8330-4A74-9370-D39FCE5E3E3B}"/>
            </a:ext>
          </a:extLst>
        </xdr:cNvPr>
        <xdr:cNvSpPr>
          <a:spLocks noChangeShapeType="1"/>
        </xdr:cNvSpPr>
      </xdr:nvSpPr>
      <xdr:spPr bwMode="auto">
        <a:xfrm>
          <a:off x="18113829" y="3733800"/>
          <a:ext cx="2111828" cy="29282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36</xdr:row>
      <xdr:rowOff>76200</xdr:rowOff>
    </xdr:from>
    <xdr:to>
      <xdr:col>15</xdr:col>
      <xdr:colOff>696685</xdr:colOff>
      <xdr:row>50</xdr:row>
      <xdr:rowOff>143691</xdr:rowOff>
    </xdr:to>
    <xdr:sp macro="" textlink="">
      <xdr:nvSpPr>
        <xdr:cNvPr id="50" name="Line 21">
          <a:extLst>
            <a:ext uri="{FF2B5EF4-FFF2-40B4-BE49-F238E27FC236}">
              <a16:creationId xmlns:a16="http://schemas.microsoft.com/office/drawing/2014/main" xmlns="" id="{C1B66D63-72FA-4052-BBEB-2613E79172E9}"/>
            </a:ext>
          </a:extLst>
        </xdr:cNvPr>
        <xdr:cNvSpPr>
          <a:spLocks noChangeShapeType="1"/>
        </xdr:cNvSpPr>
      </xdr:nvSpPr>
      <xdr:spPr bwMode="auto">
        <a:xfrm flipV="1">
          <a:off x="18113829" y="7434943"/>
          <a:ext cx="2100942" cy="28106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21771</xdr:colOff>
      <xdr:row>62</xdr:row>
      <xdr:rowOff>97971</xdr:rowOff>
    </xdr:from>
    <xdr:to>
      <xdr:col>7</xdr:col>
      <xdr:colOff>21770</xdr:colOff>
      <xdr:row>64</xdr:row>
      <xdr:rowOff>119740</xdr:rowOff>
    </xdr:to>
    <xdr:sp macro="" textlink="">
      <xdr:nvSpPr>
        <xdr:cNvPr id="51" name="Line 10">
          <a:extLst>
            <a:ext uri="{FF2B5EF4-FFF2-40B4-BE49-F238E27FC236}">
              <a16:creationId xmlns:a16="http://schemas.microsoft.com/office/drawing/2014/main" xmlns="" id="{8A227470-73E0-4022-8ED9-544623E85B17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2050485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</xdr:row>
      <xdr:rowOff>108857</xdr:rowOff>
    </xdr:from>
    <xdr:to>
      <xdr:col>7</xdr:col>
      <xdr:colOff>-1</xdr:colOff>
      <xdr:row>56</xdr:row>
      <xdr:rowOff>130627</xdr:rowOff>
    </xdr:to>
    <xdr:sp macro="" textlink="">
      <xdr:nvSpPr>
        <xdr:cNvPr id="52" name="Line 10">
          <a:extLst>
            <a:ext uri="{FF2B5EF4-FFF2-40B4-BE49-F238E27FC236}">
              <a16:creationId xmlns:a16="http://schemas.microsoft.com/office/drawing/2014/main" xmlns="" id="{4DCF0661-D46B-4800-9BFF-9BB4576305B2}"/>
            </a:ext>
          </a:extLst>
        </xdr:cNvPr>
        <xdr:cNvSpPr>
          <a:spLocks noChangeShapeType="1"/>
        </xdr:cNvSpPr>
      </xdr:nvSpPr>
      <xdr:spPr bwMode="auto">
        <a:xfrm flipH="1" flipV="1">
          <a:off x="5617029" y="10580914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141514</xdr:rowOff>
    </xdr:from>
    <xdr:to>
      <xdr:col>7</xdr:col>
      <xdr:colOff>-1</xdr:colOff>
      <xdr:row>48</xdr:row>
      <xdr:rowOff>163284</xdr:rowOff>
    </xdr:to>
    <xdr:sp macro="" textlink="">
      <xdr:nvSpPr>
        <xdr:cNvPr id="53" name="Line 10">
          <a:extLst>
            <a:ext uri="{FF2B5EF4-FFF2-40B4-BE49-F238E27FC236}">
              <a16:creationId xmlns:a16="http://schemas.microsoft.com/office/drawing/2014/main" xmlns="" id="{9F03E508-814B-4A92-933D-054ABC399019}"/>
            </a:ext>
          </a:extLst>
        </xdr:cNvPr>
        <xdr:cNvSpPr>
          <a:spLocks noChangeShapeType="1"/>
        </xdr:cNvSpPr>
      </xdr:nvSpPr>
      <xdr:spPr bwMode="auto">
        <a:xfrm flipH="1" flipV="1">
          <a:off x="5617029" y="9133114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10886</xdr:colOff>
      <xdr:row>38</xdr:row>
      <xdr:rowOff>119743</xdr:rowOff>
    </xdr:from>
    <xdr:to>
      <xdr:col>7</xdr:col>
      <xdr:colOff>10885</xdr:colOff>
      <xdr:row>40</xdr:row>
      <xdr:rowOff>97970</xdr:rowOff>
    </xdr:to>
    <xdr:sp macro="" textlink="">
      <xdr:nvSpPr>
        <xdr:cNvPr id="54" name="Line 10">
          <a:extLst>
            <a:ext uri="{FF2B5EF4-FFF2-40B4-BE49-F238E27FC236}">
              <a16:creationId xmlns:a16="http://schemas.microsoft.com/office/drawing/2014/main" xmlns="" id="{B7D49B1F-4F28-4AC5-82E6-3C738D9482C3}"/>
            </a:ext>
          </a:extLst>
        </xdr:cNvPr>
        <xdr:cNvSpPr>
          <a:spLocks noChangeShapeType="1"/>
        </xdr:cNvSpPr>
      </xdr:nvSpPr>
      <xdr:spPr bwMode="auto">
        <a:xfrm flipH="1" flipV="1">
          <a:off x="5627915" y="7522029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32657</xdr:colOff>
      <xdr:row>30</xdr:row>
      <xdr:rowOff>119743</xdr:rowOff>
    </xdr:from>
    <xdr:to>
      <xdr:col>7</xdr:col>
      <xdr:colOff>32656</xdr:colOff>
      <xdr:row>32</xdr:row>
      <xdr:rowOff>97970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xmlns="" id="{3C60F34F-0C7D-46E4-8B2E-19BA3FB7016C}"/>
            </a:ext>
          </a:extLst>
        </xdr:cNvPr>
        <xdr:cNvSpPr>
          <a:spLocks noChangeShapeType="1"/>
        </xdr:cNvSpPr>
      </xdr:nvSpPr>
      <xdr:spPr bwMode="auto">
        <a:xfrm flipH="1" flipV="1">
          <a:off x="5649686" y="5867400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1393372</xdr:colOff>
      <xdr:row>22</xdr:row>
      <xdr:rowOff>119743</xdr:rowOff>
    </xdr:from>
    <xdr:to>
      <xdr:col>6</xdr:col>
      <xdr:colOff>1393370</xdr:colOff>
      <xdr:row>24</xdr:row>
      <xdr:rowOff>97970</xdr:rowOff>
    </xdr:to>
    <xdr:sp macro="" textlink="">
      <xdr:nvSpPr>
        <xdr:cNvPr id="56" name="Line 10">
          <a:extLst>
            <a:ext uri="{FF2B5EF4-FFF2-40B4-BE49-F238E27FC236}">
              <a16:creationId xmlns:a16="http://schemas.microsoft.com/office/drawing/2014/main" xmlns="" id="{3C15761C-8C5D-4CF4-8B79-63DFDD99414C}"/>
            </a:ext>
          </a:extLst>
        </xdr:cNvPr>
        <xdr:cNvSpPr>
          <a:spLocks noChangeShapeType="1"/>
        </xdr:cNvSpPr>
      </xdr:nvSpPr>
      <xdr:spPr bwMode="auto">
        <a:xfrm flipH="1" flipV="1">
          <a:off x="5606143" y="4212772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119743</xdr:rowOff>
    </xdr:from>
    <xdr:to>
      <xdr:col>7</xdr:col>
      <xdr:colOff>-1</xdr:colOff>
      <xdr:row>16</xdr:row>
      <xdr:rowOff>97970</xdr:rowOff>
    </xdr:to>
    <xdr:sp macro="" textlink="">
      <xdr:nvSpPr>
        <xdr:cNvPr id="57" name="Line 10">
          <a:extLst>
            <a:ext uri="{FF2B5EF4-FFF2-40B4-BE49-F238E27FC236}">
              <a16:creationId xmlns:a16="http://schemas.microsoft.com/office/drawing/2014/main" xmlns="" id="{D412651F-2317-4849-9BE2-C1D4115095ED}"/>
            </a:ext>
          </a:extLst>
        </xdr:cNvPr>
        <xdr:cNvSpPr>
          <a:spLocks noChangeShapeType="1"/>
        </xdr:cNvSpPr>
      </xdr:nvSpPr>
      <xdr:spPr bwMode="auto">
        <a:xfrm flipH="1" flipV="1">
          <a:off x="5617029" y="2558143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108858</xdr:rowOff>
    </xdr:from>
    <xdr:to>
      <xdr:col>7</xdr:col>
      <xdr:colOff>-1</xdr:colOff>
      <xdr:row>8</xdr:row>
      <xdr:rowOff>87084</xdr:rowOff>
    </xdr:to>
    <xdr:sp macro="" textlink="">
      <xdr:nvSpPr>
        <xdr:cNvPr id="58" name="Line 10">
          <a:extLst>
            <a:ext uri="{FF2B5EF4-FFF2-40B4-BE49-F238E27FC236}">
              <a16:creationId xmlns:a16="http://schemas.microsoft.com/office/drawing/2014/main" xmlns="" id="{04C5A4C4-5E96-483A-B9B4-99B9460E73AD}"/>
            </a:ext>
          </a:extLst>
        </xdr:cNvPr>
        <xdr:cNvSpPr>
          <a:spLocks noChangeShapeType="1"/>
        </xdr:cNvSpPr>
      </xdr:nvSpPr>
      <xdr:spPr bwMode="auto">
        <a:xfrm flipH="1" flipV="1">
          <a:off x="5617029" y="892629"/>
          <a:ext cx="1404256" cy="391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130629</xdr:rowOff>
    </xdr:from>
    <xdr:to>
      <xdr:col>6</xdr:col>
      <xdr:colOff>1382484</xdr:colOff>
      <xdr:row>6</xdr:row>
      <xdr:rowOff>43544</xdr:rowOff>
    </xdr:to>
    <xdr:sp macro="" textlink="">
      <xdr:nvSpPr>
        <xdr:cNvPr id="59" name="Line 10">
          <a:extLst>
            <a:ext uri="{FF2B5EF4-FFF2-40B4-BE49-F238E27FC236}">
              <a16:creationId xmlns:a16="http://schemas.microsoft.com/office/drawing/2014/main" xmlns="" id="{C056350A-A4F5-4D0A-BEF2-7D427DC5F778}"/>
            </a:ext>
          </a:extLst>
        </xdr:cNvPr>
        <xdr:cNvSpPr>
          <a:spLocks noChangeShapeType="1"/>
        </xdr:cNvSpPr>
      </xdr:nvSpPr>
      <xdr:spPr bwMode="auto">
        <a:xfrm flipH="1">
          <a:off x="5617029" y="500743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10886</xdr:colOff>
      <xdr:row>12</xdr:row>
      <xdr:rowOff>141515</xdr:rowOff>
    </xdr:from>
    <xdr:to>
      <xdr:col>6</xdr:col>
      <xdr:colOff>1393370</xdr:colOff>
      <xdr:row>14</xdr:row>
      <xdr:rowOff>54430</xdr:rowOff>
    </xdr:to>
    <xdr:sp macro="" textlink="">
      <xdr:nvSpPr>
        <xdr:cNvPr id="61" name="Line 10">
          <a:extLst>
            <a:ext uri="{FF2B5EF4-FFF2-40B4-BE49-F238E27FC236}">
              <a16:creationId xmlns:a16="http://schemas.microsoft.com/office/drawing/2014/main" xmlns="" id="{18309353-A21C-4F35-82F1-4F79CDE13050}"/>
            </a:ext>
          </a:extLst>
        </xdr:cNvPr>
        <xdr:cNvSpPr>
          <a:spLocks noChangeShapeType="1"/>
        </xdr:cNvSpPr>
      </xdr:nvSpPr>
      <xdr:spPr bwMode="auto">
        <a:xfrm flipH="1">
          <a:off x="5627915" y="2166258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10886</xdr:colOff>
      <xdr:row>20</xdr:row>
      <xdr:rowOff>152401</xdr:rowOff>
    </xdr:from>
    <xdr:to>
      <xdr:col>6</xdr:col>
      <xdr:colOff>1393370</xdr:colOff>
      <xdr:row>22</xdr:row>
      <xdr:rowOff>65315</xdr:rowOff>
    </xdr:to>
    <xdr:sp macro="" textlink="">
      <xdr:nvSpPr>
        <xdr:cNvPr id="62" name="Line 10">
          <a:extLst>
            <a:ext uri="{FF2B5EF4-FFF2-40B4-BE49-F238E27FC236}">
              <a16:creationId xmlns:a16="http://schemas.microsoft.com/office/drawing/2014/main" xmlns="" id="{8A757023-609E-41B0-91B4-4781E672A203}"/>
            </a:ext>
          </a:extLst>
        </xdr:cNvPr>
        <xdr:cNvSpPr>
          <a:spLocks noChangeShapeType="1"/>
        </xdr:cNvSpPr>
      </xdr:nvSpPr>
      <xdr:spPr bwMode="auto">
        <a:xfrm flipH="1">
          <a:off x="5627915" y="3831772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10886</xdr:colOff>
      <xdr:row>28</xdr:row>
      <xdr:rowOff>130629</xdr:rowOff>
    </xdr:from>
    <xdr:to>
      <xdr:col>6</xdr:col>
      <xdr:colOff>1393370</xdr:colOff>
      <xdr:row>30</xdr:row>
      <xdr:rowOff>43544</xdr:rowOff>
    </xdr:to>
    <xdr:sp macro="" textlink="">
      <xdr:nvSpPr>
        <xdr:cNvPr id="63" name="Line 10">
          <a:extLst>
            <a:ext uri="{FF2B5EF4-FFF2-40B4-BE49-F238E27FC236}">
              <a16:creationId xmlns:a16="http://schemas.microsoft.com/office/drawing/2014/main" xmlns="" id="{62DB82BB-4A6E-4AB1-B447-12A63C0DD36D}"/>
            </a:ext>
          </a:extLst>
        </xdr:cNvPr>
        <xdr:cNvSpPr>
          <a:spLocks noChangeShapeType="1"/>
        </xdr:cNvSpPr>
      </xdr:nvSpPr>
      <xdr:spPr bwMode="auto">
        <a:xfrm flipH="1">
          <a:off x="5627915" y="5464629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1393372</xdr:colOff>
      <xdr:row>36</xdr:row>
      <xdr:rowOff>152400</xdr:rowOff>
    </xdr:from>
    <xdr:to>
      <xdr:col>6</xdr:col>
      <xdr:colOff>1371598</xdr:colOff>
      <xdr:row>38</xdr:row>
      <xdr:rowOff>65315</xdr:rowOff>
    </xdr:to>
    <xdr:sp macro="" textlink="">
      <xdr:nvSpPr>
        <xdr:cNvPr id="64" name="Line 10">
          <a:extLst>
            <a:ext uri="{FF2B5EF4-FFF2-40B4-BE49-F238E27FC236}">
              <a16:creationId xmlns:a16="http://schemas.microsoft.com/office/drawing/2014/main" xmlns="" id="{FFBC16D3-92B9-4A04-8900-EFE44B42AE7B}"/>
            </a:ext>
          </a:extLst>
        </xdr:cNvPr>
        <xdr:cNvSpPr>
          <a:spLocks noChangeShapeType="1"/>
        </xdr:cNvSpPr>
      </xdr:nvSpPr>
      <xdr:spPr bwMode="auto">
        <a:xfrm flipH="1">
          <a:off x="5606143" y="7141029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1393372</xdr:colOff>
      <xdr:row>44</xdr:row>
      <xdr:rowOff>130628</xdr:rowOff>
    </xdr:from>
    <xdr:to>
      <xdr:col>6</xdr:col>
      <xdr:colOff>1371598</xdr:colOff>
      <xdr:row>46</xdr:row>
      <xdr:rowOff>87086</xdr:rowOff>
    </xdr:to>
    <xdr:sp macro="" textlink="">
      <xdr:nvSpPr>
        <xdr:cNvPr id="65" name="Line 10">
          <a:extLst>
            <a:ext uri="{FF2B5EF4-FFF2-40B4-BE49-F238E27FC236}">
              <a16:creationId xmlns:a16="http://schemas.microsoft.com/office/drawing/2014/main" xmlns="" id="{ADFA7871-00B4-4BD4-85FC-24DB73B9E793}"/>
            </a:ext>
          </a:extLst>
        </xdr:cNvPr>
        <xdr:cNvSpPr>
          <a:spLocks noChangeShapeType="1"/>
        </xdr:cNvSpPr>
      </xdr:nvSpPr>
      <xdr:spPr bwMode="auto">
        <a:xfrm flipH="1">
          <a:off x="5606143" y="8752114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21772</xdr:colOff>
      <xdr:row>52</xdr:row>
      <xdr:rowOff>108857</xdr:rowOff>
    </xdr:from>
    <xdr:to>
      <xdr:col>7</xdr:col>
      <xdr:colOff>-1</xdr:colOff>
      <xdr:row>54</xdr:row>
      <xdr:rowOff>65315</xdr:rowOff>
    </xdr:to>
    <xdr:sp macro="" textlink="">
      <xdr:nvSpPr>
        <xdr:cNvPr id="66" name="Line 10">
          <a:extLst>
            <a:ext uri="{FF2B5EF4-FFF2-40B4-BE49-F238E27FC236}">
              <a16:creationId xmlns:a16="http://schemas.microsoft.com/office/drawing/2014/main" xmlns="" id="{C0D962C8-2639-4F1B-BA40-08B4120A3FC4}"/>
            </a:ext>
          </a:extLst>
        </xdr:cNvPr>
        <xdr:cNvSpPr>
          <a:spLocks noChangeShapeType="1"/>
        </xdr:cNvSpPr>
      </xdr:nvSpPr>
      <xdr:spPr bwMode="auto">
        <a:xfrm flipH="1">
          <a:off x="5638801" y="10210800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10886</xdr:colOff>
      <xdr:row>60</xdr:row>
      <xdr:rowOff>108857</xdr:rowOff>
    </xdr:from>
    <xdr:to>
      <xdr:col>6</xdr:col>
      <xdr:colOff>1393370</xdr:colOff>
      <xdr:row>62</xdr:row>
      <xdr:rowOff>65315</xdr:rowOff>
    </xdr:to>
    <xdr:sp macro="" textlink="">
      <xdr:nvSpPr>
        <xdr:cNvPr id="67" name="Line 10">
          <a:extLst>
            <a:ext uri="{FF2B5EF4-FFF2-40B4-BE49-F238E27FC236}">
              <a16:creationId xmlns:a16="http://schemas.microsoft.com/office/drawing/2014/main" xmlns="" id="{28ABDA8F-3B85-4410-B5A4-7B347C455F7E}"/>
            </a:ext>
          </a:extLst>
        </xdr:cNvPr>
        <xdr:cNvSpPr>
          <a:spLocks noChangeShapeType="1"/>
        </xdr:cNvSpPr>
      </xdr:nvSpPr>
      <xdr:spPr bwMode="auto">
        <a:xfrm flipH="1">
          <a:off x="5627915" y="11691257"/>
          <a:ext cx="1382484" cy="326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707572</xdr:colOff>
      <xdr:row>6</xdr:row>
      <xdr:rowOff>97972</xdr:rowOff>
    </xdr:from>
    <xdr:to>
      <xdr:col>4</xdr:col>
      <xdr:colOff>1382484</xdr:colOff>
      <xdr:row>8</xdr:row>
      <xdr:rowOff>130628</xdr:rowOff>
    </xdr:to>
    <xdr:sp macro="" textlink="">
      <xdr:nvSpPr>
        <xdr:cNvPr id="68" name="Line 10">
          <a:extLst>
            <a:ext uri="{FF2B5EF4-FFF2-40B4-BE49-F238E27FC236}">
              <a16:creationId xmlns:a16="http://schemas.microsoft.com/office/drawing/2014/main" xmlns="" id="{5804302D-EBA3-4E91-A9F0-4E8C7C48CBC4}"/>
            </a:ext>
          </a:extLst>
        </xdr:cNvPr>
        <xdr:cNvSpPr>
          <a:spLocks noChangeShapeType="1"/>
        </xdr:cNvSpPr>
      </xdr:nvSpPr>
      <xdr:spPr bwMode="auto">
        <a:xfrm flipH="1">
          <a:off x="4125686" y="881743"/>
          <a:ext cx="674912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674914</xdr:colOff>
      <xdr:row>10</xdr:row>
      <xdr:rowOff>108857</xdr:rowOff>
    </xdr:from>
    <xdr:to>
      <xdr:col>3</xdr:col>
      <xdr:colOff>1371597</xdr:colOff>
      <xdr:row>16</xdr:row>
      <xdr:rowOff>152400</xdr:rowOff>
    </xdr:to>
    <xdr:sp macro="" textlink="">
      <xdr:nvSpPr>
        <xdr:cNvPr id="69" name="Line 10">
          <a:extLst>
            <a:ext uri="{FF2B5EF4-FFF2-40B4-BE49-F238E27FC236}">
              <a16:creationId xmlns:a16="http://schemas.microsoft.com/office/drawing/2014/main" xmlns="" id="{7AF8F0B7-A33F-4B16-970B-FA41207F8C17}"/>
            </a:ext>
          </a:extLst>
        </xdr:cNvPr>
        <xdr:cNvSpPr>
          <a:spLocks noChangeShapeType="1"/>
        </xdr:cNvSpPr>
      </xdr:nvSpPr>
      <xdr:spPr bwMode="auto">
        <a:xfrm flipH="1">
          <a:off x="2688771" y="1719943"/>
          <a:ext cx="696683" cy="12845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751113</xdr:colOff>
      <xdr:row>20</xdr:row>
      <xdr:rowOff>32658</xdr:rowOff>
    </xdr:from>
    <xdr:to>
      <xdr:col>3</xdr:col>
      <xdr:colOff>707569</xdr:colOff>
      <xdr:row>32</xdr:row>
      <xdr:rowOff>130628</xdr:rowOff>
    </xdr:to>
    <xdr:sp macro="" textlink="">
      <xdr:nvSpPr>
        <xdr:cNvPr id="70" name="Line 10">
          <a:extLst>
            <a:ext uri="{FF2B5EF4-FFF2-40B4-BE49-F238E27FC236}">
              <a16:creationId xmlns:a16="http://schemas.microsoft.com/office/drawing/2014/main" xmlns="" id="{7346ED53-34E9-4576-9D19-75F5DDBA03C1}"/>
            </a:ext>
          </a:extLst>
        </xdr:cNvPr>
        <xdr:cNvSpPr>
          <a:spLocks noChangeShapeType="1"/>
        </xdr:cNvSpPr>
      </xdr:nvSpPr>
      <xdr:spPr bwMode="auto">
        <a:xfrm flipH="1">
          <a:off x="2013856" y="4082144"/>
          <a:ext cx="1360713" cy="25799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674915</xdr:colOff>
      <xdr:row>22</xdr:row>
      <xdr:rowOff>97972</xdr:rowOff>
    </xdr:from>
    <xdr:to>
      <xdr:col>4</xdr:col>
      <xdr:colOff>1349827</xdr:colOff>
      <xdr:row>24</xdr:row>
      <xdr:rowOff>130629</xdr:rowOff>
    </xdr:to>
    <xdr:sp macro="" textlink="">
      <xdr:nvSpPr>
        <xdr:cNvPr id="71" name="Line 10">
          <a:extLst>
            <a:ext uri="{FF2B5EF4-FFF2-40B4-BE49-F238E27FC236}">
              <a16:creationId xmlns:a16="http://schemas.microsoft.com/office/drawing/2014/main" xmlns="" id="{BED04AA4-7EEB-4AF5-969F-9204CA07B2E8}"/>
            </a:ext>
          </a:extLst>
        </xdr:cNvPr>
        <xdr:cNvSpPr>
          <a:spLocks noChangeShapeType="1"/>
        </xdr:cNvSpPr>
      </xdr:nvSpPr>
      <xdr:spPr bwMode="auto">
        <a:xfrm flipH="1">
          <a:off x="4093029" y="4191001"/>
          <a:ext cx="674912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707571</xdr:colOff>
      <xdr:row>12</xdr:row>
      <xdr:rowOff>87086</xdr:rowOff>
    </xdr:from>
    <xdr:to>
      <xdr:col>4</xdr:col>
      <xdr:colOff>1349827</xdr:colOff>
      <xdr:row>14</xdr:row>
      <xdr:rowOff>119743</xdr:rowOff>
    </xdr:to>
    <xdr:sp macro="" textlink="">
      <xdr:nvSpPr>
        <xdr:cNvPr id="72" name="Line 10">
          <a:extLst>
            <a:ext uri="{FF2B5EF4-FFF2-40B4-BE49-F238E27FC236}">
              <a16:creationId xmlns:a16="http://schemas.microsoft.com/office/drawing/2014/main" xmlns="" id="{975782E3-5AA3-4C35-903F-1931A771F1B1}"/>
            </a:ext>
          </a:extLst>
        </xdr:cNvPr>
        <xdr:cNvSpPr>
          <a:spLocks noChangeShapeType="1"/>
        </xdr:cNvSpPr>
      </xdr:nvSpPr>
      <xdr:spPr bwMode="auto">
        <a:xfrm flipH="1" flipV="1">
          <a:off x="4125685" y="2111829"/>
          <a:ext cx="642256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707571</xdr:colOff>
      <xdr:row>28</xdr:row>
      <xdr:rowOff>87086</xdr:rowOff>
    </xdr:from>
    <xdr:to>
      <xdr:col>4</xdr:col>
      <xdr:colOff>1349827</xdr:colOff>
      <xdr:row>30</xdr:row>
      <xdr:rowOff>119743</xdr:rowOff>
    </xdr:to>
    <xdr:sp macro="" textlink="">
      <xdr:nvSpPr>
        <xdr:cNvPr id="73" name="Line 10">
          <a:extLst>
            <a:ext uri="{FF2B5EF4-FFF2-40B4-BE49-F238E27FC236}">
              <a16:creationId xmlns:a16="http://schemas.microsoft.com/office/drawing/2014/main" xmlns="" id="{965F3754-2095-4923-A35C-66F918234C18}"/>
            </a:ext>
          </a:extLst>
        </xdr:cNvPr>
        <xdr:cNvSpPr>
          <a:spLocks noChangeShapeType="1"/>
        </xdr:cNvSpPr>
      </xdr:nvSpPr>
      <xdr:spPr bwMode="auto">
        <a:xfrm flipH="1" flipV="1">
          <a:off x="4125685" y="5421086"/>
          <a:ext cx="642256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707572</xdr:colOff>
      <xdr:row>44</xdr:row>
      <xdr:rowOff>21772</xdr:rowOff>
    </xdr:from>
    <xdr:to>
      <xdr:col>4</xdr:col>
      <xdr:colOff>1349828</xdr:colOff>
      <xdr:row>46</xdr:row>
      <xdr:rowOff>97972</xdr:rowOff>
    </xdr:to>
    <xdr:sp macro="" textlink="">
      <xdr:nvSpPr>
        <xdr:cNvPr id="74" name="Line 10">
          <a:extLst>
            <a:ext uri="{FF2B5EF4-FFF2-40B4-BE49-F238E27FC236}">
              <a16:creationId xmlns:a16="http://schemas.microsoft.com/office/drawing/2014/main" xmlns="" id="{DF711083-5253-4454-BD7F-FD13837DFDF2}"/>
            </a:ext>
          </a:extLst>
        </xdr:cNvPr>
        <xdr:cNvSpPr>
          <a:spLocks noChangeShapeType="1"/>
        </xdr:cNvSpPr>
      </xdr:nvSpPr>
      <xdr:spPr bwMode="auto">
        <a:xfrm flipH="1" flipV="1">
          <a:off x="4125686" y="8643258"/>
          <a:ext cx="642256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685800</xdr:colOff>
      <xdr:row>38</xdr:row>
      <xdr:rowOff>130628</xdr:rowOff>
    </xdr:from>
    <xdr:to>
      <xdr:col>4</xdr:col>
      <xdr:colOff>1360712</xdr:colOff>
      <xdr:row>40</xdr:row>
      <xdr:rowOff>163285</xdr:rowOff>
    </xdr:to>
    <xdr:sp macro="" textlink="">
      <xdr:nvSpPr>
        <xdr:cNvPr id="75" name="Line 10">
          <a:extLst>
            <a:ext uri="{FF2B5EF4-FFF2-40B4-BE49-F238E27FC236}">
              <a16:creationId xmlns:a16="http://schemas.microsoft.com/office/drawing/2014/main" xmlns="" id="{BE18C0A6-D7F1-4ED5-93FE-7675F3980DA0}"/>
            </a:ext>
          </a:extLst>
        </xdr:cNvPr>
        <xdr:cNvSpPr>
          <a:spLocks noChangeShapeType="1"/>
        </xdr:cNvSpPr>
      </xdr:nvSpPr>
      <xdr:spPr bwMode="auto">
        <a:xfrm flipH="1">
          <a:off x="4103914" y="7532914"/>
          <a:ext cx="674912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696686</xdr:colOff>
      <xdr:row>54</xdr:row>
      <xdr:rowOff>87086</xdr:rowOff>
    </xdr:from>
    <xdr:to>
      <xdr:col>4</xdr:col>
      <xdr:colOff>1371598</xdr:colOff>
      <xdr:row>56</xdr:row>
      <xdr:rowOff>163286</xdr:rowOff>
    </xdr:to>
    <xdr:sp macro="" textlink="">
      <xdr:nvSpPr>
        <xdr:cNvPr id="76" name="Line 10">
          <a:extLst>
            <a:ext uri="{FF2B5EF4-FFF2-40B4-BE49-F238E27FC236}">
              <a16:creationId xmlns:a16="http://schemas.microsoft.com/office/drawing/2014/main" xmlns="" id="{E48063BE-3CD4-483F-89D6-F21F53552FF8}"/>
            </a:ext>
          </a:extLst>
        </xdr:cNvPr>
        <xdr:cNvSpPr>
          <a:spLocks noChangeShapeType="1"/>
        </xdr:cNvSpPr>
      </xdr:nvSpPr>
      <xdr:spPr bwMode="auto">
        <a:xfrm flipH="1">
          <a:off x="4114800" y="10559143"/>
          <a:ext cx="674912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685800</xdr:colOff>
      <xdr:row>60</xdr:row>
      <xdr:rowOff>43543</xdr:rowOff>
    </xdr:from>
    <xdr:to>
      <xdr:col>4</xdr:col>
      <xdr:colOff>1328056</xdr:colOff>
      <xdr:row>62</xdr:row>
      <xdr:rowOff>119743</xdr:rowOff>
    </xdr:to>
    <xdr:sp macro="" textlink="">
      <xdr:nvSpPr>
        <xdr:cNvPr id="77" name="Line 10">
          <a:extLst>
            <a:ext uri="{FF2B5EF4-FFF2-40B4-BE49-F238E27FC236}">
              <a16:creationId xmlns:a16="http://schemas.microsoft.com/office/drawing/2014/main" xmlns="" id="{77568D2D-C46F-4BB1-AC95-C9B496A5CCBE}"/>
            </a:ext>
          </a:extLst>
        </xdr:cNvPr>
        <xdr:cNvSpPr>
          <a:spLocks noChangeShapeType="1"/>
        </xdr:cNvSpPr>
      </xdr:nvSpPr>
      <xdr:spPr bwMode="auto">
        <a:xfrm flipH="1" flipV="1">
          <a:off x="4103914" y="11625943"/>
          <a:ext cx="642256" cy="446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783771</xdr:colOff>
      <xdr:row>52</xdr:row>
      <xdr:rowOff>119743</xdr:rowOff>
    </xdr:from>
    <xdr:to>
      <xdr:col>3</xdr:col>
      <xdr:colOff>1382484</xdr:colOff>
      <xdr:row>58</xdr:row>
      <xdr:rowOff>97970</xdr:rowOff>
    </xdr:to>
    <xdr:sp macro="" textlink="">
      <xdr:nvSpPr>
        <xdr:cNvPr id="78" name="Line 10">
          <a:extLst>
            <a:ext uri="{FF2B5EF4-FFF2-40B4-BE49-F238E27FC236}">
              <a16:creationId xmlns:a16="http://schemas.microsoft.com/office/drawing/2014/main" xmlns="" id="{3D6CE569-76A2-4552-93CE-E4FDB2651E4B}"/>
            </a:ext>
          </a:extLst>
        </xdr:cNvPr>
        <xdr:cNvSpPr>
          <a:spLocks noChangeShapeType="1"/>
        </xdr:cNvSpPr>
      </xdr:nvSpPr>
      <xdr:spPr bwMode="auto">
        <a:xfrm flipH="1" flipV="1">
          <a:off x="2797628" y="10221686"/>
          <a:ext cx="598713" cy="1088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751113</xdr:colOff>
      <xdr:row>42</xdr:row>
      <xdr:rowOff>87086</xdr:rowOff>
    </xdr:from>
    <xdr:to>
      <xdr:col>3</xdr:col>
      <xdr:colOff>1371596</xdr:colOff>
      <xdr:row>48</xdr:row>
      <xdr:rowOff>87086</xdr:rowOff>
    </xdr:to>
    <xdr:sp macro="" textlink="">
      <xdr:nvSpPr>
        <xdr:cNvPr id="79" name="Line 10">
          <a:extLst>
            <a:ext uri="{FF2B5EF4-FFF2-40B4-BE49-F238E27FC236}">
              <a16:creationId xmlns:a16="http://schemas.microsoft.com/office/drawing/2014/main" xmlns="" id="{371F0C2B-784C-4F32-BCDD-BA50EBD411B6}"/>
            </a:ext>
          </a:extLst>
        </xdr:cNvPr>
        <xdr:cNvSpPr>
          <a:spLocks noChangeShapeType="1"/>
        </xdr:cNvSpPr>
      </xdr:nvSpPr>
      <xdr:spPr bwMode="auto">
        <a:xfrm flipH="1">
          <a:off x="2764970" y="8316686"/>
          <a:ext cx="620483" cy="1132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772885</xdr:colOff>
      <xdr:row>20</xdr:row>
      <xdr:rowOff>119743</xdr:rowOff>
    </xdr:from>
    <xdr:to>
      <xdr:col>3</xdr:col>
      <xdr:colOff>1360712</xdr:colOff>
      <xdr:row>26</xdr:row>
      <xdr:rowOff>108855</xdr:rowOff>
    </xdr:to>
    <xdr:sp macro="" textlink="">
      <xdr:nvSpPr>
        <xdr:cNvPr id="80" name="Line 10">
          <a:extLst>
            <a:ext uri="{FF2B5EF4-FFF2-40B4-BE49-F238E27FC236}">
              <a16:creationId xmlns:a16="http://schemas.microsoft.com/office/drawing/2014/main" xmlns="" id="{877B8569-F9E9-4FA0-A833-113AA2ED1DE7}"/>
            </a:ext>
          </a:extLst>
        </xdr:cNvPr>
        <xdr:cNvSpPr>
          <a:spLocks noChangeShapeType="1"/>
        </xdr:cNvSpPr>
      </xdr:nvSpPr>
      <xdr:spPr bwMode="auto">
        <a:xfrm flipH="1" flipV="1">
          <a:off x="2786742" y="3799114"/>
          <a:ext cx="587827" cy="12300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696686</xdr:colOff>
      <xdr:row>36</xdr:row>
      <xdr:rowOff>76200</xdr:rowOff>
    </xdr:from>
    <xdr:to>
      <xdr:col>3</xdr:col>
      <xdr:colOff>642257</xdr:colOff>
      <xdr:row>48</xdr:row>
      <xdr:rowOff>130628</xdr:rowOff>
    </xdr:to>
    <xdr:sp macro="" textlink="">
      <xdr:nvSpPr>
        <xdr:cNvPr id="81" name="Line 10">
          <a:extLst>
            <a:ext uri="{FF2B5EF4-FFF2-40B4-BE49-F238E27FC236}">
              <a16:creationId xmlns:a16="http://schemas.microsoft.com/office/drawing/2014/main" xmlns="" id="{44E712FE-0F14-465C-8345-31476D495B17}"/>
            </a:ext>
          </a:extLst>
        </xdr:cNvPr>
        <xdr:cNvSpPr>
          <a:spLocks noChangeShapeType="1"/>
        </xdr:cNvSpPr>
      </xdr:nvSpPr>
      <xdr:spPr bwMode="auto">
        <a:xfrm flipH="1" flipV="1">
          <a:off x="1959429" y="7434943"/>
          <a:ext cx="1349828" cy="24275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718457</xdr:colOff>
      <xdr:row>29</xdr:row>
      <xdr:rowOff>32657</xdr:rowOff>
    </xdr:from>
    <xdr:to>
      <xdr:col>4</xdr:col>
      <xdr:colOff>718457</xdr:colOff>
      <xdr:row>32</xdr:row>
      <xdr:rowOff>119743</xdr:rowOff>
    </xdr:to>
    <xdr:sp macro="" textlink="">
      <xdr:nvSpPr>
        <xdr:cNvPr id="82" name="Line 10">
          <a:extLst>
            <a:ext uri="{FF2B5EF4-FFF2-40B4-BE49-F238E27FC236}">
              <a16:creationId xmlns:a16="http://schemas.microsoft.com/office/drawing/2014/main" xmlns="" id="{39EEFDFA-6374-4D93-B595-691D445E2552}"/>
            </a:ext>
          </a:extLst>
        </xdr:cNvPr>
        <xdr:cNvSpPr>
          <a:spLocks noChangeShapeType="1"/>
        </xdr:cNvSpPr>
      </xdr:nvSpPr>
      <xdr:spPr bwMode="auto">
        <a:xfrm>
          <a:off x="4789714" y="5943600"/>
          <a:ext cx="0" cy="7075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718457</xdr:colOff>
      <xdr:row>36</xdr:row>
      <xdr:rowOff>97971</xdr:rowOff>
    </xdr:from>
    <xdr:to>
      <xdr:col>4</xdr:col>
      <xdr:colOff>718457</xdr:colOff>
      <xdr:row>39</xdr:row>
      <xdr:rowOff>163285</xdr:rowOff>
    </xdr:to>
    <xdr:sp macro="" textlink="">
      <xdr:nvSpPr>
        <xdr:cNvPr id="83" name="Line 10">
          <a:extLst>
            <a:ext uri="{FF2B5EF4-FFF2-40B4-BE49-F238E27FC236}">
              <a16:creationId xmlns:a16="http://schemas.microsoft.com/office/drawing/2014/main" xmlns="" id="{0207D2F5-640C-43D6-A568-EA5E4A013160}"/>
            </a:ext>
          </a:extLst>
        </xdr:cNvPr>
        <xdr:cNvSpPr>
          <a:spLocks noChangeShapeType="1"/>
        </xdr:cNvSpPr>
      </xdr:nvSpPr>
      <xdr:spPr bwMode="auto">
        <a:xfrm flipV="1">
          <a:off x="4789714" y="7456714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740228</xdr:colOff>
      <xdr:row>20</xdr:row>
      <xdr:rowOff>87085</xdr:rowOff>
    </xdr:from>
    <xdr:to>
      <xdr:col>13</xdr:col>
      <xdr:colOff>740228</xdr:colOff>
      <xdr:row>32</xdr:row>
      <xdr:rowOff>152399</xdr:rowOff>
    </xdr:to>
    <xdr:sp macro="" textlink="">
      <xdr:nvSpPr>
        <xdr:cNvPr id="84" name="Line 14">
          <a:extLst>
            <a:ext uri="{FF2B5EF4-FFF2-40B4-BE49-F238E27FC236}">
              <a16:creationId xmlns:a16="http://schemas.microsoft.com/office/drawing/2014/main" xmlns="" id="{9DCB69F0-11FF-428A-8938-C2CF7E3205E1}"/>
            </a:ext>
          </a:extLst>
        </xdr:cNvPr>
        <xdr:cNvSpPr>
          <a:spLocks noChangeShapeType="1"/>
        </xdr:cNvSpPr>
      </xdr:nvSpPr>
      <xdr:spPr bwMode="auto">
        <a:xfrm>
          <a:off x="17330057" y="4136571"/>
          <a:ext cx="0" cy="25472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794657</xdr:colOff>
      <xdr:row>36</xdr:row>
      <xdr:rowOff>54429</xdr:rowOff>
    </xdr:from>
    <xdr:to>
      <xdr:col>13</xdr:col>
      <xdr:colOff>805543</xdr:colOff>
      <xdr:row>48</xdr:row>
      <xdr:rowOff>54429</xdr:rowOff>
    </xdr:to>
    <xdr:sp macro="" textlink="">
      <xdr:nvSpPr>
        <xdr:cNvPr id="85" name="Line 14">
          <a:extLst>
            <a:ext uri="{FF2B5EF4-FFF2-40B4-BE49-F238E27FC236}">
              <a16:creationId xmlns:a16="http://schemas.microsoft.com/office/drawing/2014/main" xmlns="" id="{2964E895-A217-4474-941E-AF4496E1D306}"/>
            </a:ext>
          </a:extLst>
        </xdr:cNvPr>
        <xdr:cNvSpPr>
          <a:spLocks noChangeShapeType="1"/>
        </xdr:cNvSpPr>
      </xdr:nvSpPr>
      <xdr:spPr bwMode="auto">
        <a:xfrm flipH="1" flipV="1">
          <a:off x="17384486" y="7413172"/>
          <a:ext cx="10886" cy="23730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674911</xdr:colOff>
      <xdr:row>44</xdr:row>
      <xdr:rowOff>43543</xdr:rowOff>
    </xdr:from>
    <xdr:to>
      <xdr:col>11</xdr:col>
      <xdr:colOff>674914</xdr:colOff>
      <xdr:row>49</xdr:row>
      <xdr:rowOff>0</xdr:rowOff>
    </xdr:to>
    <xdr:sp macro="" textlink="">
      <xdr:nvSpPr>
        <xdr:cNvPr id="86" name="Line 10">
          <a:extLst>
            <a:ext uri="{FF2B5EF4-FFF2-40B4-BE49-F238E27FC236}">
              <a16:creationId xmlns:a16="http://schemas.microsoft.com/office/drawing/2014/main" xmlns="" id="{75090E17-3E73-4B77-AED5-CF24AEB02C78}"/>
            </a:ext>
          </a:extLst>
        </xdr:cNvPr>
        <xdr:cNvSpPr>
          <a:spLocks noChangeShapeType="1"/>
        </xdr:cNvSpPr>
      </xdr:nvSpPr>
      <xdr:spPr bwMode="auto">
        <a:xfrm>
          <a:off x="14456225" y="9035143"/>
          <a:ext cx="3" cy="8817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674915</xdr:colOff>
      <xdr:row>12</xdr:row>
      <xdr:rowOff>32657</xdr:rowOff>
    </xdr:from>
    <xdr:to>
      <xdr:col>11</xdr:col>
      <xdr:colOff>685800</xdr:colOff>
      <xdr:row>16</xdr:row>
      <xdr:rowOff>152400</xdr:rowOff>
    </xdr:to>
    <xdr:sp macro="" textlink="">
      <xdr:nvSpPr>
        <xdr:cNvPr id="87" name="Line 10">
          <a:extLst>
            <a:ext uri="{FF2B5EF4-FFF2-40B4-BE49-F238E27FC236}">
              <a16:creationId xmlns:a16="http://schemas.microsoft.com/office/drawing/2014/main" xmlns="" id="{77112D75-5602-4C39-93E8-8449EBDD9457}"/>
            </a:ext>
          </a:extLst>
        </xdr:cNvPr>
        <xdr:cNvSpPr>
          <a:spLocks noChangeShapeType="1"/>
        </xdr:cNvSpPr>
      </xdr:nvSpPr>
      <xdr:spPr bwMode="auto">
        <a:xfrm>
          <a:off x="14456229" y="2427514"/>
          <a:ext cx="10885" cy="947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707572</xdr:colOff>
      <xdr:row>20</xdr:row>
      <xdr:rowOff>54427</xdr:rowOff>
    </xdr:from>
    <xdr:to>
      <xdr:col>11</xdr:col>
      <xdr:colOff>707572</xdr:colOff>
      <xdr:row>24</xdr:row>
      <xdr:rowOff>152398</xdr:rowOff>
    </xdr:to>
    <xdr:sp macro="" textlink="">
      <xdr:nvSpPr>
        <xdr:cNvPr id="88" name="Line 10">
          <a:extLst>
            <a:ext uri="{FF2B5EF4-FFF2-40B4-BE49-F238E27FC236}">
              <a16:creationId xmlns:a16="http://schemas.microsoft.com/office/drawing/2014/main" xmlns="" id="{832B9468-3BD5-429F-98C5-300FA295FF93}"/>
            </a:ext>
          </a:extLst>
        </xdr:cNvPr>
        <xdr:cNvSpPr>
          <a:spLocks noChangeShapeType="1"/>
        </xdr:cNvSpPr>
      </xdr:nvSpPr>
      <xdr:spPr bwMode="auto">
        <a:xfrm flipH="1" flipV="1">
          <a:off x="14488886" y="4103913"/>
          <a:ext cx="0" cy="9252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718457</xdr:colOff>
      <xdr:row>52</xdr:row>
      <xdr:rowOff>10885</xdr:rowOff>
    </xdr:from>
    <xdr:to>
      <xdr:col>11</xdr:col>
      <xdr:colOff>718457</xdr:colOff>
      <xdr:row>57</xdr:row>
      <xdr:rowOff>10884</xdr:rowOff>
    </xdr:to>
    <xdr:sp macro="" textlink="">
      <xdr:nvSpPr>
        <xdr:cNvPr id="89" name="Line 10">
          <a:extLst>
            <a:ext uri="{FF2B5EF4-FFF2-40B4-BE49-F238E27FC236}">
              <a16:creationId xmlns:a16="http://schemas.microsoft.com/office/drawing/2014/main" xmlns="" id="{A839CC77-4188-4D36-AA58-ADF45F64897E}"/>
            </a:ext>
          </a:extLst>
        </xdr:cNvPr>
        <xdr:cNvSpPr>
          <a:spLocks noChangeShapeType="1"/>
        </xdr:cNvSpPr>
      </xdr:nvSpPr>
      <xdr:spPr bwMode="auto">
        <a:xfrm flipH="1" flipV="1">
          <a:off x="14499771" y="10482942"/>
          <a:ext cx="0" cy="9252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55418</xdr:colOff>
      <xdr:row>71</xdr:row>
      <xdr:rowOff>96982</xdr:rowOff>
    </xdr:from>
    <xdr:to>
      <xdr:col>10</xdr:col>
      <xdr:colOff>1382486</xdr:colOff>
      <xdr:row>74</xdr:row>
      <xdr:rowOff>119743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C58F1096-4E6C-4F94-949A-AD22FB525CA4}"/>
            </a:ext>
          </a:extLst>
        </xdr:cNvPr>
        <xdr:cNvSpPr>
          <a:spLocks noChangeShapeType="1"/>
        </xdr:cNvSpPr>
      </xdr:nvSpPr>
      <xdr:spPr bwMode="auto">
        <a:xfrm>
          <a:off x="13189527" y="13605164"/>
          <a:ext cx="1327068" cy="5630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22861</xdr:colOff>
      <xdr:row>82</xdr:row>
      <xdr:rowOff>106679</xdr:rowOff>
    </xdr:from>
    <xdr:to>
      <xdr:col>10</xdr:col>
      <xdr:colOff>1382487</xdr:colOff>
      <xdr:row>84</xdr:row>
      <xdr:rowOff>76199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xmlns="" id="{69E61F91-A116-453A-B36F-9EC86ACFBE4D}"/>
            </a:ext>
          </a:extLst>
        </xdr:cNvPr>
        <xdr:cNvSpPr>
          <a:spLocks noChangeShapeType="1"/>
        </xdr:cNvSpPr>
      </xdr:nvSpPr>
      <xdr:spPr bwMode="auto">
        <a:xfrm>
          <a:off x="9591404" y="2501536"/>
          <a:ext cx="1359626" cy="3831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</xdr:colOff>
      <xdr:row>74</xdr:row>
      <xdr:rowOff>174172</xdr:rowOff>
    </xdr:from>
    <xdr:to>
      <xdr:col>10</xdr:col>
      <xdr:colOff>1382486</xdr:colOff>
      <xdr:row>76</xdr:row>
      <xdr:rowOff>76200</xdr:rowOff>
    </xdr:to>
    <xdr:sp macro="" textlink="">
      <xdr:nvSpPr>
        <xdr:cNvPr id="92" name="Line 7">
          <a:extLst>
            <a:ext uri="{FF2B5EF4-FFF2-40B4-BE49-F238E27FC236}">
              <a16:creationId xmlns:a16="http://schemas.microsoft.com/office/drawing/2014/main" xmlns="" id="{1BF64C73-E1E5-420B-B7E7-F486A62271CA}"/>
            </a:ext>
          </a:extLst>
        </xdr:cNvPr>
        <xdr:cNvSpPr>
          <a:spLocks noChangeShapeType="1"/>
        </xdr:cNvSpPr>
      </xdr:nvSpPr>
      <xdr:spPr bwMode="auto">
        <a:xfrm flipV="1">
          <a:off x="9576163" y="1328058"/>
          <a:ext cx="1374866" cy="3156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41564</xdr:colOff>
      <xdr:row>84</xdr:row>
      <xdr:rowOff>130627</xdr:rowOff>
    </xdr:from>
    <xdr:to>
      <xdr:col>10</xdr:col>
      <xdr:colOff>1393370</xdr:colOff>
      <xdr:row>87</xdr:row>
      <xdr:rowOff>96981</xdr:rowOff>
    </xdr:to>
    <xdr:sp macro="" textlink="">
      <xdr:nvSpPr>
        <xdr:cNvPr id="93" name="Line 8">
          <a:extLst>
            <a:ext uri="{FF2B5EF4-FFF2-40B4-BE49-F238E27FC236}">
              <a16:creationId xmlns:a16="http://schemas.microsoft.com/office/drawing/2014/main" xmlns="" id="{3592DA07-7E64-404E-A5F5-1AC05C0ABA17}"/>
            </a:ext>
          </a:extLst>
        </xdr:cNvPr>
        <xdr:cNvSpPr>
          <a:spLocks noChangeShapeType="1"/>
        </xdr:cNvSpPr>
      </xdr:nvSpPr>
      <xdr:spPr bwMode="auto">
        <a:xfrm flipV="1">
          <a:off x="13175673" y="15980227"/>
          <a:ext cx="1351806" cy="5066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1404256</xdr:colOff>
      <xdr:row>74</xdr:row>
      <xdr:rowOff>76199</xdr:rowOff>
    </xdr:from>
    <xdr:to>
      <xdr:col>14</xdr:col>
      <xdr:colOff>696685</xdr:colOff>
      <xdr:row>77</xdr:row>
      <xdr:rowOff>130629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xmlns="" id="{F0175433-AC3A-480C-B7DC-81F917C75457}"/>
            </a:ext>
          </a:extLst>
        </xdr:cNvPr>
        <xdr:cNvSpPr>
          <a:spLocks noChangeShapeType="1"/>
        </xdr:cNvSpPr>
      </xdr:nvSpPr>
      <xdr:spPr bwMode="auto">
        <a:xfrm>
          <a:off x="15185570" y="14249399"/>
          <a:ext cx="3505201" cy="6096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43543</xdr:colOff>
      <xdr:row>81</xdr:row>
      <xdr:rowOff>43541</xdr:rowOff>
    </xdr:from>
    <xdr:to>
      <xdr:col>14</xdr:col>
      <xdr:colOff>674913</xdr:colOff>
      <xdr:row>84</xdr:row>
      <xdr:rowOff>76199</xdr:rowOff>
    </xdr:to>
    <xdr:sp macro="" textlink="">
      <xdr:nvSpPr>
        <xdr:cNvPr id="95" name="Line 19">
          <a:extLst>
            <a:ext uri="{FF2B5EF4-FFF2-40B4-BE49-F238E27FC236}">
              <a16:creationId xmlns:a16="http://schemas.microsoft.com/office/drawing/2014/main" xmlns="" id="{08420EE8-F458-4CEC-9663-7762F73C2E0D}"/>
            </a:ext>
          </a:extLst>
        </xdr:cNvPr>
        <xdr:cNvSpPr>
          <a:spLocks noChangeShapeType="1"/>
        </xdr:cNvSpPr>
      </xdr:nvSpPr>
      <xdr:spPr bwMode="auto">
        <a:xfrm flipV="1">
          <a:off x="15229114" y="15512141"/>
          <a:ext cx="3439885" cy="5878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653142</xdr:colOff>
      <xdr:row>76</xdr:row>
      <xdr:rowOff>32657</xdr:rowOff>
    </xdr:from>
    <xdr:to>
      <xdr:col>11</xdr:col>
      <xdr:colOff>664029</xdr:colOff>
      <xdr:row>77</xdr:row>
      <xdr:rowOff>130629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A8E5EED9-E7F9-4758-A719-D3AAF763EC77}"/>
            </a:ext>
          </a:extLst>
        </xdr:cNvPr>
        <xdr:cNvSpPr>
          <a:spLocks noChangeShapeType="1"/>
        </xdr:cNvSpPr>
      </xdr:nvSpPr>
      <xdr:spPr bwMode="auto">
        <a:xfrm>
          <a:off x="14434456" y="14575971"/>
          <a:ext cx="10887" cy="2830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682534</xdr:colOff>
      <xdr:row>81</xdr:row>
      <xdr:rowOff>32657</xdr:rowOff>
    </xdr:from>
    <xdr:to>
      <xdr:col>11</xdr:col>
      <xdr:colOff>696686</xdr:colOff>
      <xdr:row>82</xdr:row>
      <xdr:rowOff>141514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xmlns="" id="{3EAD4675-F035-4F42-A247-5E52E3FFE70A}"/>
            </a:ext>
          </a:extLst>
        </xdr:cNvPr>
        <xdr:cNvSpPr>
          <a:spLocks noChangeShapeType="1"/>
        </xdr:cNvSpPr>
      </xdr:nvSpPr>
      <xdr:spPr bwMode="auto">
        <a:xfrm flipV="1">
          <a:off x="14463848" y="15501257"/>
          <a:ext cx="14152" cy="2939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8</xdr:col>
      <xdr:colOff>21771</xdr:colOff>
      <xdr:row>71</xdr:row>
      <xdr:rowOff>96982</xdr:rowOff>
    </xdr:from>
    <xdr:to>
      <xdr:col>8</xdr:col>
      <xdr:colOff>1357745</xdr:colOff>
      <xdr:row>74</xdr:row>
      <xdr:rowOff>108858</xdr:rowOff>
    </xdr:to>
    <xdr:sp macro="" textlink="">
      <xdr:nvSpPr>
        <xdr:cNvPr id="101" name="Line 7">
          <a:extLst>
            <a:ext uri="{FF2B5EF4-FFF2-40B4-BE49-F238E27FC236}">
              <a16:creationId xmlns:a16="http://schemas.microsoft.com/office/drawing/2014/main" xmlns="" id="{C340A996-9420-4F3A-8A75-33681BFB4EE6}"/>
            </a:ext>
          </a:extLst>
        </xdr:cNvPr>
        <xdr:cNvSpPr>
          <a:spLocks noChangeShapeType="1"/>
        </xdr:cNvSpPr>
      </xdr:nvSpPr>
      <xdr:spPr bwMode="auto">
        <a:xfrm flipH="1">
          <a:off x="10357262" y="13605164"/>
          <a:ext cx="1335974" cy="5522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43543</xdr:colOff>
      <xdr:row>82</xdr:row>
      <xdr:rowOff>76199</xdr:rowOff>
    </xdr:from>
    <xdr:to>
      <xdr:col>8</xdr:col>
      <xdr:colOff>1382486</xdr:colOff>
      <xdr:row>84</xdr:row>
      <xdr:rowOff>76199</xdr:rowOff>
    </xdr:to>
    <xdr:sp macro="" textlink="">
      <xdr:nvSpPr>
        <xdr:cNvPr id="102" name="Line 7">
          <a:extLst>
            <a:ext uri="{FF2B5EF4-FFF2-40B4-BE49-F238E27FC236}">
              <a16:creationId xmlns:a16="http://schemas.microsoft.com/office/drawing/2014/main" xmlns="" id="{CE48DF4E-6D3E-479C-9C0A-C28FFB6D95D8}"/>
            </a:ext>
          </a:extLst>
        </xdr:cNvPr>
        <xdr:cNvSpPr>
          <a:spLocks noChangeShapeType="1"/>
        </xdr:cNvSpPr>
      </xdr:nvSpPr>
      <xdr:spPr bwMode="auto">
        <a:xfrm flipH="1">
          <a:off x="9612086" y="15729856"/>
          <a:ext cx="1338943" cy="370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54426</xdr:colOff>
      <xdr:row>84</xdr:row>
      <xdr:rowOff>130627</xdr:rowOff>
    </xdr:from>
    <xdr:to>
      <xdr:col>8</xdr:col>
      <xdr:colOff>1371599</xdr:colOff>
      <xdr:row>87</xdr:row>
      <xdr:rowOff>55417</xdr:rowOff>
    </xdr:to>
    <xdr:sp macro="" textlink="">
      <xdr:nvSpPr>
        <xdr:cNvPr id="103" name="Line 7">
          <a:extLst>
            <a:ext uri="{FF2B5EF4-FFF2-40B4-BE49-F238E27FC236}">
              <a16:creationId xmlns:a16="http://schemas.microsoft.com/office/drawing/2014/main" xmlns="" id="{A0FB3D09-1457-41C3-B0F1-53BD25261F62}"/>
            </a:ext>
          </a:extLst>
        </xdr:cNvPr>
        <xdr:cNvSpPr>
          <a:spLocks noChangeShapeType="1"/>
        </xdr:cNvSpPr>
      </xdr:nvSpPr>
      <xdr:spPr bwMode="auto">
        <a:xfrm flipH="1" flipV="1">
          <a:off x="10389917" y="15980227"/>
          <a:ext cx="1317173" cy="4651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65314</xdr:colOff>
      <xdr:row>74</xdr:row>
      <xdr:rowOff>163286</xdr:rowOff>
    </xdr:from>
    <xdr:to>
      <xdr:col>8</xdr:col>
      <xdr:colOff>1360713</xdr:colOff>
      <xdr:row>76</xdr:row>
      <xdr:rowOff>130628</xdr:rowOff>
    </xdr:to>
    <xdr:sp macro="" textlink="">
      <xdr:nvSpPr>
        <xdr:cNvPr id="104" name="Line 7">
          <a:extLst>
            <a:ext uri="{FF2B5EF4-FFF2-40B4-BE49-F238E27FC236}">
              <a16:creationId xmlns:a16="http://schemas.microsoft.com/office/drawing/2014/main" xmlns="" id="{507EAF2C-800F-4356-8B3E-B28150C8363B}"/>
            </a:ext>
          </a:extLst>
        </xdr:cNvPr>
        <xdr:cNvSpPr>
          <a:spLocks noChangeShapeType="1"/>
        </xdr:cNvSpPr>
      </xdr:nvSpPr>
      <xdr:spPr bwMode="auto">
        <a:xfrm flipH="1" flipV="1">
          <a:off x="9633857" y="14336486"/>
          <a:ext cx="1295399" cy="3374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827314</xdr:colOff>
      <xdr:row>74</xdr:row>
      <xdr:rowOff>87084</xdr:rowOff>
    </xdr:from>
    <xdr:to>
      <xdr:col>6</xdr:col>
      <xdr:colOff>1382484</xdr:colOff>
      <xdr:row>77</xdr:row>
      <xdr:rowOff>108858</xdr:rowOff>
    </xdr:to>
    <xdr:sp macro="" textlink="">
      <xdr:nvSpPr>
        <xdr:cNvPr id="105" name="Line 7">
          <a:extLst>
            <a:ext uri="{FF2B5EF4-FFF2-40B4-BE49-F238E27FC236}">
              <a16:creationId xmlns:a16="http://schemas.microsoft.com/office/drawing/2014/main" xmlns="" id="{107946D9-C1A2-41D0-88E2-D9C9C0B747B8}"/>
            </a:ext>
          </a:extLst>
        </xdr:cNvPr>
        <xdr:cNvSpPr>
          <a:spLocks noChangeShapeType="1"/>
        </xdr:cNvSpPr>
      </xdr:nvSpPr>
      <xdr:spPr bwMode="auto">
        <a:xfrm flipH="1">
          <a:off x="4354285" y="14260284"/>
          <a:ext cx="3788228" cy="5769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881742</xdr:colOff>
      <xdr:row>81</xdr:row>
      <xdr:rowOff>97971</xdr:rowOff>
    </xdr:from>
    <xdr:to>
      <xdr:col>6</xdr:col>
      <xdr:colOff>1382482</xdr:colOff>
      <xdr:row>84</xdr:row>
      <xdr:rowOff>97970</xdr:rowOff>
    </xdr:to>
    <xdr:sp macro="" textlink="">
      <xdr:nvSpPr>
        <xdr:cNvPr id="106" name="Line 7">
          <a:extLst>
            <a:ext uri="{FF2B5EF4-FFF2-40B4-BE49-F238E27FC236}">
              <a16:creationId xmlns:a16="http://schemas.microsoft.com/office/drawing/2014/main" xmlns="" id="{1B52CB28-7264-42D1-ACA2-7DBF68C40F03}"/>
            </a:ext>
          </a:extLst>
        </xdr:cNvPr>
        <xdr:cNvSpPr>
          <a:spLocks noChangeShapeType="1"/>
        </xdr:cNvSpPr>
      </xdr:nvSpPr>
      <xdr:spPr bwMode="auto">
        <a:xfrm flipH="1" flipV="1">
          <a:off x="4408713" y="15566571"/>
          <a:ext cx="3733798" cy="555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772884</xdr:colOff>
      <xdr:row>74</xdr:row>
      <xdr:rowOff>152401</xdr:rowOff>
    </xdr:from>
    <xdr:to>
      <xdr:col>6</xdr:col>
      <xdr:colOff>1163782</xdr:colOff>
      <xdr:row>77</xdr:row>
      <xdr:rowOff>119744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xmlns="" id="{AB5A2921-F1DA-4A14-B3C3-1553CA847977}"/>
            </a:ext>
          </a:extLst>
        </xdr:cNvPr>
        <xdr:cNvSpPr>
          <a:spLocks noChangeShapeType="1"/>
        </xdr:cNvSpPr>
      </xdr:nvSpPr>
      <xdr:spPr bwMode="auto">
        <a:xfrm flipH="1">
          <a:off x="7575466" y="14200910"/>
          <a:ext cx="390898" cy="507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816427</xdr:colOff>
      <xdr:row>81</xdr:row>
      <xdr:rowOff>43543</xdr:rowOff>
    </xdr:from>
    <xdr:to>
      <xdr:col>6</xdr:col>
      <xdr:colOff>1163782</xdr:colOff>
      <xdr:row>84</xdr:row>
      <xdr:rowOff>41564</xdr:rowOff>
    </xdr:to>
    <xdr:sp macro="" textlink="">
      <xdr:nvSpPr>
        <xdr:cNvPr id="108" name="Line 7">
          <a:extLst>
            <a:ext uri="{FF2B5EF4-FFF2-40B4-BE49-F238E27FC236}">
              <a16:creationId xmlns:a16="http://schemas.microsoft.com/office/drawing/2014/main" xmlns="" id="{E96516F0-2348-4DC9-BF90-567D06A17830}"/>
            </a:ext>
          </a:extLst>
        </xdr:cNvPr>
        <xdr:cNvSpPr>
          <a:spLocks noChangeShapeType="1"/>
        </xdr:cNvSpPr>
      </xdr:nvSpPr>
      <xdr:spPr bwMode="auto">
        <a:xfrm flipH="1" flipV="1">
          <a:off x="7619009" y="15352816"/>
          <a:ext cx="347355" cy="5383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AB89"/>
  <sheetViews>
    <sheetView tabSelected="1" zoomScale="25" zoomScaleNormal="25" workbookViewId="0">
      <selection activeCell="AD51" sqref="AD51"/>
    </sheetView>
  </sheetViews>
  <sheetFormatPr defaultRowHeight="14.4" x14ac:dyDescent="0.3"/>
  <cols>
    <col min="1" max="1" width="4" style="1" customWidth="1"/>
    <col min="2" max="5" width="18.44140625" style="1" customWidth="1"/>
    <col min="6" max="6" width="7.6640625" style="1" customWidth="1"/>
    <col min="7" max="7" width="16.33203125" style="1" customWidth="1"/>
    <col min="8" max="8" width="18.44140625" style="1" customWidth="1"/>
    <col min="9" max="9" width="12" style="1" customWidth="1"/>
    <col min="10" max="17" width="18.44140625" style="1" customWidth="1"/>
    <col min="18" max="18" width="2.88671875" style="1" customWidth="1"/>
    <col min="19" max="19" width="6.33203125" style="16" bestFit="1" customWidth="1"/>
    <col min="20" max="20" width="7" style="23" bestFit="1" customWidth="1"/>
    <col min="21" max="21" width="10.6640625" style="16" bestFit="1" customWidth="1"/>
    <col min="22" max="22" width="16.6640625" style="16" bestFit="1" customWidth="1"/>
    <col min="23" max="23" width="14" style="16" bestFit="1" customWidth="1"/>
    <col min="24" max="24" width="13.33203125" style="16" customWidth="1"/>
    <col min="25" max="25" width="10.6640625" style="16" bestFit="1" customWidth="1"/>
    <col min="26" max="26" width="16.21875" style="16" bestFit="1" customWidth="1"/>
    <col min="27" max="27" width="13.6640625" style="16" bestFit="1" customWidth="1"/>
    <col min="28" max="28" width="22.77734375" style="16" bestFit="1" customWidth="1"/>
    <col min="29" max="245" width="8.88671875" style="1"/>
    <col min="246" max="246" width="7.88671875" style="1" customWidth="1"/>
    <col min="247" max="247" width="8.88671875" style="1"/>
    <col min="248" max="248" width="3.5546875" style="1" customWidth="1"/>
    <col min="249" max="249" width="8.88671875" style="1"/>
    <col min="250" max="250" width="3.5546875" style="1" customWidth="1"/>
    <col min="251" max="251" width="8.88671875" style="1"/>
    <col min="252" max="252" width="3.5546875" style="1" customWidth="1"/>
    <col min="253" max="253" width="8.88671875" style="1"/>
    <col min="254" max="254" width="3.5546875" style="1" customWidth="1"/>
    <col min="255" max="255" width="8.88671875" style="1"/>
    <col min="256" max="256" width="3.5546875" style="1" customWidth="1"/>
    <col min="257" max="257" width="8.88671875" style="1"/>
    <col min="258" max="258" width="3.5546875" style="1" customWidth="1"/>
    <col min="259" max="259" width="8.88671875" style="1"/>
    <col min="260" max="260" width="7.33203125" style="1" customWidth="1"/>
    <col min="261" max="501" width="8.88671875" style="1"/>
    <col min="502" max="502" width="7.88671875" style="1" customWidth="1"/>
    <col min="503" max="503" width="8.88671875" style="1"/>
    <col min="504" max="504" width="3.5546875" style="1" customWidth="1"/>
    <col min="505" max="505" width="8.88671875" style="1"/>
    <col min="506" max="506" width="3.5546875" style="1" customWidth="1"/>
    <col min="507" max="507" width="8.88671875" style="1"/>
    <col min="508" max="508" width="3.5546875" style="1" customWidth="1"/>
    <col min="509" max="509" width="8.88671875" style="1"/>
    <col min="510" max="510" width="3.5546875" style="1" customWidth="1"/>
    <col min="511" max="511" width="8.88671875" style="1"/>
    <col min="512" max="512" width="3.5546875" style="1" customWidth="1"/>
    <col min="513" max="513" width="8.88671875" style="1"/>
    <col min="514" max="514" width="3.5546875" style="1" customWidth="1"/>
    <col min="515" max="515" width="8.88671875" style="1"/>
    <col min="516" max="516" width="7.33203125" style="1" customWidth="1"/>
    <col min="517" max="757" width="8.88671875" style="1"/>
    <col min="758" max="758" width="7.88671875" style="1" customWidth="1"/>
    <col min="759" max="759" width="8.88671875" style="1"/>
    <col min="760" max="760" width="3.5546875" style="1" customWidth="1"/>
    <col min="761" max="761" width="8.88671875" style="1"/>
    <col min="762" max="762" width="3.5546875" style="1" customWidth="1"/>
    <col min="763" max="763" width="8.88671875" style="1"/>
    <col min="764" max="764" width="3.5546875" style="1" customWidth="1"/>
    <col min="765" max="765" width="8.88671875" style="1"/>
    <col min="766" max="766" width="3.5546875" style="1" customWidth="1"/>
    <col min="767" max="767" width="8.88671875" style="1"/>
    <col min="768" max="768" width="3.5546875" style="1" customWidth="1"/>
    <col min="769" max="769" width="8.88671875" style="1"/>
    <col min="770" max="770" width="3.5546875" style="1" customWidth="1"/>
    <col min="771" max="771" width="8.88671875" style="1"/>
    <col min="772" max="772" width="7.33203125" style="1" customWidth="1"/>
    <col min="773" max="1013" width="8.88671875" style="1"/>
    <col min="1014" max="1014" width="7.88671875" style="1" customWidth="1"/>
    <col min="1015" max="1015" width="8.88671875" style="1"/>
    <col min="1016" max="1016" width="3.5546875" style="1" customWidth="1"/>
    <col min="1017" max="1017" width="8.88671875" style="1"/>
    <col min="1018" max="1018" width="3.5546875" style="1" customWidth="1"/>
    <col min="1019" max="1019" width="8.88671875" style="1"/>
    <col min="1020" max="1020" width="3.5546875" style="1" customWidth="1"/>
    <col min="1021" max="1021" width="8.88671875" style="1"/>
    <col min="1022" max="1022" width="3.5546875" style="1" customWidth="1"/>
    <col min="1023" max="1023" width="8.88671875" style="1"/>
    <col min="1024" max="1024" width="3.5546875" style="1" customWidth="1"/>
    <col min="1025" max="1025" width="8.88671875" style="1"/>
    <col min="1026" max="1026" width="3.5546875" style="1" customWidth="1"/>
    <col min="1027" max="1027" width="8.88671875" style="1"/>
    <col min="1028" max="1028" width="7.33203125" style="1" customWidth="1"/>
    <col min="1029" max="1269" width="8.88671875" style="1"/>
    <col min="1270" max="1270" width="7.88671875" style="1" customWidth="1"/>
    <col min="1271" max="1271" width="8.88671875" style="1"/>
    <col min="1272" max="1272" width="3.5546875" style="1" customWidth="1"/>
    <col min="1273" max="1273" width="8.88671875" style="1"/>
    <col min="1274" max="1274" width="3.5546875" style="1" customWidth="1"/>
    <col min="1275" max="1275" width="8.88671875" style="1"/>
    <col min="1276" max="1276" width="3.5546875" style="1" customWidth="1"/>
    <col min="1277" max="1277" width="8.88671875" style="1"/>
    <col min="1278" max="1278" width="3.5546875" style="1" customWidth="1"/>
    <col min="1279" max="1279" width="8.88671875" style="1"/>
    <col min="1280" max="1280" width="3.5546875" style="1" customWidth="1"/>
    <col min="1281" max="1281" width="8.88671875" style="1"/>
    <col min="1282" max="1282" width="3.5546875" style="1" customWidth="1"/>
    <col min="1283" max="1283" width="8.88671875" style="1"/>
    <col min="1284" max="1284" width="7.33203125" style="1" customWidth="1"/>
    <col min="1285" max="1525" width="8.88671875" style="1"/>
    <col min="1526" max="1526" width="7.88671875" style="1" customWidth="1"/>
    <col min="1527" max="1527" width="8.88671875" style="1"/>
    <col min="1528" max="1528" width="3.5546875" style="1" customWidth="1"/>
    <col min="1529" max="1529" width="8.88671875" style="1"/>
    <col min="1530" max="1530" width="3.5546875" style="1" customWidth="1"/>
    <col min="1531" max="1531" width="8.88671875" style="1"/>
    <col min="1532" max="1532" width="3.5546875" style="1" customWidth="1"/>
    <col min="1533" max="1533" width="8.88671875" style="1"/>
    <col min="1534" max="1534" width="3.5546875" style="1" customWidth="1"/>
    <col min="1535" max="1535" width="8.88671875" style="1"/>
    <col min="1536" max="1536" width="3.5546875" style="1" customWidth="1"/>
    <col min="1537" max="1537" width="8.88671875" style="1"/>
    <col min="1538" max="1538" width="3.5546875" style="1" customWidth="1"/>
    <col min="1539" max="1539" width="8.88671875" style="1"/>
    <col min="1540" max="1540" width="7.33203125" style="1" customWidth="1"/>
    <col min="1541" max="1781" width="8.88671875" style="1"/>
    <col min="1782" max="1782" width="7.88671875" style="1" customWidth="1"/>
    <col min="1783" max="1783" width="8.88671875" style="1"/>
    <col min="1784" max="1784" width="3.5546875" style="1" customWidth="1"/>
    <col min="1785" max="1785" width="8.88671875" style="1"/>
    <col min="1786" max="1786" width="3.5546875" style="1" customWidth="1"/>
    <col min="1787" max="1787" width="8.88671875" style="1"/>
    <col min="1788" max="1788" width="3.5546875" style="1" customWidth="1"/>
    <col min="1789" max="1789" width="8.88671875" style="1"/>
    <col min="1790" max="1790" width="3.5546875" style="1" customWidth="1"/>
    <col min="1791" max="1791" width="8.88671875" style="1"/>
    <col min="1792" max="1792" width="3.5546875" style="1" customWidth="1"/>
    <col min="1793" max="1793" width="8.88671875" style="1"/>
    <col min="1794" max="1794" width="3.5546875" style="1" customWidth="1"/>
    <col min="1795" max="1795" width="8.88671875" style="1"/>
    <col min="1796" max="1796" width="7.33203125" style="1" customWidth="1"/>
    <col min="1797" max="2037" width="8.88671875" style="1"/>
    <col min="2038" max="2038" width="7.88671875" style="1" customWidth="1"/>
    <col min="2039" max="2039" width="8.88671875" style="1"/>
    <col min="2040" max="2040" width="3.5546875" style="1" customWidth="1"/>
    <col min="2041" max="2041" width="8.88671875" style="1"/>
    <col min="2042" max="2042" width="3.5546875" style="1" customWidth="1"/>
    <col min="2043" max="2043" width="8.88671875" style="1"/>
    <col min="2044" max="2044" width="3.5546875" style="1" customWidth="1"/>
    <col min="2045" max="2045" width="8.88671875" style="1"/>
    <col min="2046" max="2046" width="3.5546875" style="1" customWidth="1"/>
    <col min="2047" max="2047" width="8.88671875" style="1"/>
    <col min="2048" max="2048" width="3.5546875" style="1" customWidth="1"/>
    <col min="2049" max="2049" width="8.88671875" style="1"/>
    <col min="2050" max="2050" width="3.5546875" style="1" customWidth="1"/>
    <col min="2051" max="2051" width="8.88671875" style="1"/>
    <col min="2052" max="2052" width="7.33203125" style="1" customWidth="1"/>
    <col min="2053" max="2293" width="8.88671875" style="1"/>
    <col min="2294" max="2294" width="7.88671875" style="1" customWidth="1"/>
    <col min="2295" max="2295" width="8.88671875" style="1"/>
    <col min="2296" max="2296" width="3.5546875" style="1" customWidth="1"/>
    <col min="2297" max="2297" width="8.88671875" style="1"/>
    <col min="2298" max="2298" width="3.5546875" style="1" customWidth="1"/>
    <col min="2299" max="2299" width="8.88671875" style="1"/>
    <col min="2300" max="2300" width="3.5546875" style="1" customWidth="1"/>
    <col min="2301" max="2301" width="8.88671875" style="1"/>
    <col min="2302" max="2302" width="3.5546875" style="1" customWidth="1"/>
    <col min="2303" max="2303" width="8.88671875" style="1"/>
    <col min="2304" max="2304" width="3.5546875" style="1" customWidth="1"/>
    <col min="2305" max="2305" width="8.88671875" style="1"/>
    <col min="2306" max="2306" width="3.5546875" style="1" customWidth="1"/>
    <col min="2307" max="2307" width="8.88671875" style="1"/>
    <col min="2308" max="2308" width="7.33203125" style="1" customWidth="1"/>
    <col min="2309" max="2549" width="8.88671875" style="1"/>
    <col min="2550" max="2550" width="7.88671875" style="1" customWidth="1"/>
    <col min="2551" max="2551" width="8.88671875" style="1"/>
    <col min="2552" max="2552" width="3.5546875" style="1" customWidth="1"/>
    <col min="2553" max="2553" width="8.88671875" style="1"/>
    <col min="2554" max="2554" width="3.5546875" style="1" customWidth="1"/>
    <col min="2555" max="2555" width="8.88671875" style="1"/>
    <col min="2556" max="2556" width="3.5546875" style="1" customWidth="1"/>
    <col min="2557" max="2557" width="8.88671875" style="1"/>
    <col min="2558" max="2558" width="3.5546875" style="1" customWidth="1"/>
    <col min="2559" max="2559" width="8.88671875" style="1"/>
    <col min="2560" max="2560" width="3.5546875" style="1" customWidth="1"/>
    <col min="2561" max="2561" width="8.88671875" style="1"/>
    <col min="2562" max="2562" width="3.5546875" style="1" customWidth="1"/>
    <col min="2563" max="2563" width="8.88671875" style="1"/>
    <col min="2564" max="2564" width="7.33203125" style="1" customWidth="1"/>
    <col min="2565" max="2805" width="8.88671875" style="1"/>
    <col min="2806" max="2806" width="7.88671875" style="1" customWidth="1"/>
    <col min="2807" max="2807" width="8.88671875" style="1"/>
    <col min="2808" max="2808" width="3.5546875" style="1" customWidth="1"/>
    <col min="2809" max="2809" width="8.88671875" style="1"/>
    <col min="2810" max="2810" width="3.5546875" style="1" customWidth="1"/>
    <col min="2811" max="2811" width="8.88671875" style="1"/>
    <col min="2812" max="2812" width="3.5546875" style="1" customWidth="1"/>
    <col min="2813" max="2813" width="8.88671875" style="1"/>
    <col min="2814" max="2814" width="3.5546875" style="1" customWidth="1"/>
    <col min="2815" max="2815" width="8.88671875" style="1"/>
    <col min="2816" max="2816" width="3.5546875" style="1" customWidth="1"/>
    <col min="2817" max="2817" width="8.88671875" style="1"/>
    <col min="2818" max="2818" width="3.5546875" style="1" customWidth="1"/>
    <col min="2819" max="2819" width="8.88671875" style="1"/>
    <col min="2820" max="2820" width="7.33203125" style="1" customWidth="1"/>
    <col min="2821" max="3061" width="8.88671875" style="1"/>
    <col min="3062" max="3062" width="7.88671875" style="1" customWidth="1"/>
    <col min="3063" max="3063" width="8.88671875" style="1"/>
    <col min="3064" max="3064" width="3.5546875" style="1" customWidth="1"/>
    <col min="3065" max="3065" width="8.88671875" style="1"/>
    <col min="3066" max="3066" width="3.5546875" style="1" customWidth="1"/>
    <col min="3067" max="3067" width="8.88671875" style="1"/>
    <col min="3068" max="3068" width="3.5546875" style="1" customWidth="1"/>
    <col min="3069" max="3069" width="8.88671875" style="1"/>
    <col min="3070" max="3070" width="3.5546875" style="1" customWidth="1"/>
    <col min="3071" max="3071" width="8.88671875" style="1"/>
    <col min="3072" max="3072" width="3.5546875" style="1" customWidth="1"/>
    <col min="3073" max="3073" width="8.88671875" style="1"/>
    <col min="3074" max="3074" width="3.5546875" style="1" customWidth="1"/>
    <col min="3075" max="3075" width="8.88671875" style="1"/>
    <col min="3076" max="3076" width="7.33203125" style="1" customWidth="1"/>
    <col min="3077" max="3317" width="8.88671875" style="1"/>
    <col min="3318" max="3318" width="7.88671875" style="1" customWidth="1"/>
    <col min="3319" max="3319" width="8.88671875" style="1"/>
    <col min="3320" max="3320" width="3.5546875" style="1" customWidth="1"/>
    <col min="3321" max="3321" width="8.88671875" style="1"/>
    <col min="3322" max="3322" width="3.5546875" style="1" customWidth="1"/>
    <col min="3323" max="3323" width="8.88671875" style="1"/>
    <col min="3324" max="3324" width="3.5546875" style="1" customWidth="1"/>
    <col min="3325" max="3325" width="8.88671875" style="1"/>
    <col min="3326" max="3326" width="3.5546875" style="1" customWidth="1"/>
    <col min="3327" max="3327" width="8.88671875" style="1"/>
    <col min="3328" max="3328" width="3.5546875" style="1" customWidth="1"/>
    <col min="3329" max="3329" width="8.88671875" style="1"/>
    <col min="3330" max="3330" width="3.5546875" style="1" customWidth="1"/>
    <col min="3331" max="3331" width="8.88671875" style="1"/>
    <col min="3332" max="3332" width="7.33203125" style="1" customWidth="1"/>
    <col min="3333" max="3573" width="8.88671875" style="1"/>
    <col min="3574" max="3574" width="7.88671875" style="1" customWidth="1"/>
    <col min="3575" max="3575" width="8.88671875" style="1"/>
    <col min="3576" max="3576" width="3.5546875" style="1" customWidth="1"/>
    <col min="3577" max="3577" width="8.88671875" style="1"/>
    <col min="3578" max="3578" width="3.5546875" style="1" customWidth="1"/>
    <col min="3579" max="3579" width="8.88671875" style="1"/>
    <col min="3580" max="3580" width="3.5546875" style="1" customWidth="1"/>
    <col min="3581" max="3581" width="8.88671875" style="1"/>
    <col min="3582" max="3582" width="3.5546875" style="1" customWidth="1"/>
    <col min="3583" max="3583" width="8.88671875" style="1"/>
    <col min="3584" max="3584" width="3.5546875" style="1" customWidth="1"/>
    <col min="3585" max="3585" width="8.88671875" style="1"/>
    <col min="3586" max="3586" width="3.5546875" style="1" customWidth="1"/>
    <col min="3587" max="3587" width="8.88671875" style="1"/>
    <col min="3588" max="3588" width="7.33203125" style="1" customWidth="1"/>
    <col min="3589" max="3829" width="8.88671875" style="1"/>
    <col min="3830" max="3830" width="7.88671875" style="1" customWidth="1"/>
    <col min="3831" max="3831" width="8.88671875" style="1"/>
    <col min="3832" max="3832" width="3.5546875" style="1" customWidth="1"/>
    <col min="3833" max="3833" width="8.88671875" style="1"/>
    <col min="3834" max="3834" width="3.5546875" style="1" customWidth="1"/>
    <col min="3835" max="3835" width="8.88671875" style="1"/>
    <col min="3836" max="3836" width="3.5546875" style="1" customWidth="1"/>
    <col min="3837" max="3837" width="8.88671875" style="1"/>
    <col min="3838" max="3838" width="3.5546875" style="1" customWidth="1"/>
    <col min="3839" max="3839" width="8.88671875" style="1"/>
    <col min="3840" max="3840" width="3.5546875" style="1" customWidth="1"/>
    <col min="3841" max="3841" width="8.88671875" style="1"/>
    <col min="3842" max="3842" width="3.5546875" style="1" customWidth="1"/>
    <col min="3843" max="3843" width="8.88671875" style="1"/>
    <col min="3844" max="3844" width="7.33203125" style="1" customWidth="1"/>
    <col min="3845" max="4085" width="8.88671875" style="1"/>
    <col min="4086" max="4086" width="7.88671875" style="1" customWidth="1"/>
    <col min="4087" max="4087" width="8.88671875" style="1"/>
    <col min="4088" max="4088" width="3.5546875" style="1" customWidth="1"/>
    <col min="4089" max="4089" width="8.88671875" style="1"/>
    <col min="4090" max="4090" width="3.5546875" style="1" customWidth="1"/>
    <col min="4091" max="4091" width="8.88671875" style="1"/>
    <col min="4092" max="4092" width="3.5546875" style="1" customWidth="1"/>
    <col min="4093" max="4093" width="8.88671875" style="1"/>
    <col min="4094" max="4094" width="3.5546875" style="1" customWidth="1"/>
    <col min="4095" max="4095" width="8.88671875" style="1"/>
    <col min="4096" max="4096" width="3.5546875" style="1" customWidth="1"/>
    <col min="4097" max="4097" width="8.88671875" style="1"/>
    <col min="4098" max="4098" width="3.5546875" style="1" customWidth="1"/>
    <col min="4099" max="4099" width="8.88671875" style="1"/>
    <col min="4100" max="4100" width="7.33203125" style="1" customWidth="1"/>
    <col min="4101" max="4341" width="8.88671875" style="1"/>
    <col min="4342" max="4342" width="7.88671875" style="1" customWidth="1"/>
    <col min="4343" max="4343" width="8.88671875" style="1"/>
    <col min="4344" max="4344" width="3.5546875" style="1" customWidth="1"/>
    <col min="4345" max="4345" width="8.88671875" style="1"/>
    <col min="4346" max="4346" width="3.5546875" style="1" customWidth="1"/>
    <col min="4347" max="4347" width="8.88671875" style="1"/>
    <col min="4348" max="4348" width="3.5546875" style="1" customWidth="1"/>
    <col min="4349" max="4349" width="8.88671875" style="1"/>
    <col min="4350" max="4350" width="3.5546875" style="1" customWidth="1"/>
    <col min="4351" max="4351" width="8.88671875" style="1"/>
    <col min="4352" max="4352" width="3.5546875" style="1" customWidth="1"/>
    <col min="4353" max="4353" width="8.88671875" style="1"/>
    <col min="4354" max="4354" width="3.5546875" style="1" customWidth="1"/>
    <col min="4355" max="4355" width="8.88671875" style="1"/>
    <col min="4356" max="4356" width="7.33203125" style="1" customWidth="1"/>
    <col min="4357" max="4597" width="8.88671875" style="1"/>
    <col min="4598" max="4598" width="7.88671875" style="1" customWidth="1"/>
    <col min="4599" max="4599" width="8.88671875" style="1"/>
    <col min="4600" max="4600" width="3.5546875" style="1" customWidth="1"/>
    <col min="4601" max="4601" width="8.88671875" style="1"/>
    <col min="4602" max="4602" width="3.5546875" style="1" customWidth="1"/>
    <col min="4603" max="4603" width="8.88671875" style="1"/>
    <col min="4604" max="4604" width="3.5546875" style="1" customWidth="1"/>
    <col min="4605" max="4605" width="8.88671875" style="1"/>
    <col min="4606" max="4606" width="3.5546875" style="1" customWidth="1"/>
    <col min="4607" max="4607" width="8.88671875" style="1"/>
    <col min="4608" max="4608" width="3.5546875" style="1" customWidth="1"/>
    <col min="4609" max="4609" width="8.88671875" style="1"/>
    <col min="4610" max="4610" width="3.5546875" style="1" customWidth="1"/>
    <col min="4611" max="4611" width="8.88671875" style="1"/>
    <col min="4612" max="4612" width="7.33203125" style="1" customWidth="1"/>
    <col min="4613" max="4853" width="8.88671875" style="1"/>
    <col min="4854" max="4854" width="7.88671875" style="1" customWidth="1"/>
    <col min="4855" max="4855" width="8.88671875" style="1"/>
    <col min="4856" max="4856" width="3.5546875" style="1" customWidth="1"/>
    <col min="4857" max="4857" width="8.88671875" style="1"/>
    <col min="4858" max="4858" width="3.5546875" style="1" customWidth="1"/>
    <col min="4859" max="4859" width="8.88671875" style="1"/>
    <col min="4860" max="4860" width="3.5546875" style="1" customWidth="1"/>
    <col min="4861" max="4861" width="8.88671875" style="1"/>
    <col min="4862" max="4862" width="3.5546875" style="1" customWidth="1"/>
    <col min="4863" max="4863" width="8.88671875" style="1"/>
    <col min="4864" max="4864" width="3.5546875" style="1" customWidth="1"/>
    <col min="4865" max="4865" width="8.88671875" style="1"/>
    <col min="4866" max="4866" width="3.5546875" style="1" customWidth="1"/>
    <col min="4867" max="4867" width="8.88671875" style="1"/>
    <col min="4868" max="4868" width="7.33203125" style="1" customWidth="1"/>
    <col min="4869" max="5109" width="8.88671875" style="1"/>
    <col min="5110" max="5110" width="7.88671875" style="1" customWidth="1"/>
    <col min="5111" max="5111" width="8.88671875" style="1"/>
    <col min="5112" max="5112" width="3.5546875" style="1" customWidth="1"/>
    <col min="5113" max="5113" width="8.88671875" style="1"/>
    <col min="5114" max="5114" width="3.5546875" style="1" customWidth="1"/>
    <col min="5115" max="5115" width="8.88671875" style="1"/>
    <col min="5116" max="5116" width="3.5546875" style="1" customWidth="1"/>
    <col min="5117" max="5117" width="8.88671875" style="1"/>
    <col min="5118" max="5118" width="3.5546875" style="1" customWidth="1"/>
    <col min="5119" max="5119" width="8.88671875" style="1"/>
    <col min="5120" max="5120" width="3.5546875" style="1" customWidth="1"/>
    <col min="5121" max="5121" width="8.88671875" style="1"/>
    <col min="5122" max="5122" width="3.5546875" style="1" customWidth="1"/>
    <col min="5123" max="5123" width="8.88671875" style="1"/>
    <col min="5124" max="5124" width="7.33203125" style="1" customWidth="1"/>
    <col min="5125" max="5365" width="8.88671875" style="1"/>
    <col min="5366" max="5366" width="7.88671875" style="1" customWidth="1"/>
    <col min="5367" max="5367" width="8.88671875" style="1"/>
    <col min="5368" max="5368" width="3.5546875" style="1" customWidth="1"/>
    <col min="5369" max="5369" width="8.88671875" style="1"/>
    <col min="5370" max="5370" width="3.5546875" style="1" customWidth="1"/>
    <col min="5371" max="5371" width="8.88671875" style="1"/>
    <col min="5372" max="5372" width="3.5546875" style="1" customWidth="1"/>
    <col min="5373" max="5373" width="8.88671875" style="1"/>
    <col min="5374" max="5374" width="3.5546875" style="1" customWidth="1"/>
    <col min="5375" max="5375" width="8.88671875" style="1"/>
    <col min="5376" max="5376" width="3.5546875" style="1" customWidth="1"/>
    <col min="5377" max="5377" width="8.88671875" style="1"/>
    <col min="5378" max="5378" width="3.5546875" style="1" customWidth="1"/>
    <col min="5379" max="5379" width="8.88671875" style="1"/>
    <col min="5380" max="5380" width="7.33203125" style="1" customWidth="1"/>
    <col min="5381" max="5621" width="8.88671875" style="1"/>
    <col min="5622" max="5622" width="7.88671875" style="1" customWidth="1"/>
    <col min="5623" max="5623" width="8.88671875" style="1"/>
    <col min="5624" max="5624" width="3.5546875" style="1" customWidth="1"/>
    <col min="5625" max="5625" width="8.88671875" style="1"/>
    <col min="5626" max="5626" width="3.5546875" style="1" customWidth="1"/>
    <col min="5627" max="5627" width="8.88671875" style="1"/>
    <col min="5628" max="5628" width="3.5546875" style="1" customWidth="1"/>
    <col min="5629" max="5629" width="8.88671875" style="1"/>
    <col min="5630" max="5630" width="3.5546875" style="1" customWidth="1"/>
    <col min="5631" max="5631" width="8.88671875" style="1"/>
    <col min="5632" max="5632" width="3.5546875" style="1" customWidth="1"/>
    <col min="5633" max="5633" width="8.88671875" style="1"/>
    <col min="5634" max="5634" width="3.5546875" style="1" customWidth="1"/>
    <col min="5635" max="5635" width="8.88671875" style="1"/>
    <col min="5636" max="5636" width="7.33203125" style="1" customWidth="1"/>
    <col min="5637" max="5877" width="8.88671875" style="1"/>
    <col min="5878" max="5878" width="7.88671875" style="1" customWidth="1"/>
    <col min="5879" max="5879" width="8.88671875" style="1"/>
    <col min="5880" max="5880" width="3.5546875" style="1" customWidth="1"/>
    <col min="5881" max="5881" width="8.88671875" style="1"/>
    <col min="5882" max="5882" width="3.5546875" style="1" customWidth="1"/>
    <col min="5883" max="5883" width="8.88671875" style="1"/>
    <col min="5884" max="5884" width="3.5546875" style="1" customWidth="1"/>
    <col min="5885" max="5885" width="8.88671875" style="1"/>
    <col min="5886" max="5886" width="3.5546875" style="1" customWidth="1"/>
    <col min="5887" max="5887" width="8.88671875" style="1"/>
    <col min="5888" max="5888" width="3.5546875" style="1" customWidth="1"/>
    <col min="5889" max="5889" width="8.88671875" style="1"/>
    <col min="5890" max="5890" width="3.5546875" style="1" customWidth="1"/>
    <col min="5891" max="5891" width="8.88671875" style="1"/>
    <col min="5892" max="5892" width="7.33203125" style="1" customWidth="1"/>
    <col min="5893" max="6133" width="8.88671875" style="1"/>
    <col min="6134" max="6134" width="7.88671875" style="1" customWidth="1"/>
    <col min="6135" max="6135" width="8.88671875" style="1"/>
    <col min="6136" max="6136" width="3.5546875" style="1" customWidth="1"/>
    <col min="6137" max="6137" width="8.88671875" style="1"/>
    <col min="6138" max="6138" width="3.5546875" style="1" customWidth="1"/>
    <col min="6139" max="6139" width="8.88671875" style="1"/>
    <col min="6140" max="6140" width="3.5546875" style="1" customWidth="1"/>
    <col min="6141" max="6141" width="8.88671875" style="1"/>
    <col min="6142" max="6142" width="3.5546875" style="1" customWidth="1"/>
    <col min="6143" max="6143" width="8.88671875" style="1"/>
    <col min="6144" max="6144" width="3.5546875" style="1" customWidth="1"/>
    <col min="6145" max="6145" width="8.88671875" style="1"/>
    <col min="6146" max="6146" width="3.5546875" style="1" customWidth="1"/>
    <col min="6147" max="6147" width="8.88671875" style="1"/>
    <col min="6148" max="6148" width="7.33203125" style="1" customWidth="1"/>
    <col min="6149" max="6389" width="8.88671875" style="1"/>
    <col min="6390" max="6390" width="7.88671875" style="1" customWidth="1"/>
    <col min="6391" max="6391" width="8.88671875" style="1"/>
    <col min="6392" max="6392" width="3.5546875" style="1" customWidth="1"/>
    <col min="6393" max="6393" width="8.88671875" style="1"/>
    <col min="6394" max="6394" width="3.5546875" style="1" customWidth="1"/>
    <col min="6395" max="6395" width="8.88671875" style="1"/>
    <col min="6396" max="6396" width="3.5546875" style="1" customWidth="1"/>
    <col min="6397" max="6397" width="8.88671875" style="1"/>
    <col min="6398" max="6398" width="3.5546875" style="1" customWidth="1"/>
    <col min="6399" max="6399" width="8.88671875" style="1"/>
    <col min="6400" max="6400" width="3.5546875" style="1" customWidth="1"/>
    <col min="6401" max="6401" width="8.88671875" style="1"/>
    <col min="6402" max="6402" width="3.5546875" style="1" customWidth="1"/>
    <col min="6403" max="6403" width="8.88671875" style="1"/>
    <col min="6404" max="6404" width="7.33203125" style="1" customWidth="1"/>
    <col min="6405" max="6645" width="8.88671875" style="1"/>
    <col min="6646" max="6646" width="7.88671875" style="1" customWidth="1"/>
    <col min="6647" max="6647" width="8.88671875" style="1"/>
    <col min="6648" max="6648" width="3.5546875" style="1" customWidth="1"/>
    <col min="6649" max="6649" width="8.88671875" style="1"/>
    <col min="6650" max="6650" width="3.5546875" style="1" customWidth="1"/>
    <col min="6651" max="6651" width="8.88671875" style="1"/>
    <col min="6652" max="6652" width="3.5546875" style="1" customWidth="1"/>
    <col min="6653" max="6653" width="8.88671875" style="1"/>
    <col min="6654" max="6654" width="3.5546875" style="1" customWidth="1"/>
    <col min="6655" max="6655" width="8.88671875" style="1"/>
    <col min="6656" max="6656" width="3.5546875" style="1" customWidth="1"/>
    <col min="6657" max="6657" width="8.88671875" style="1"/>
    <col min="6658" max="6658" width="3.5546875" style="1" customWidth="1"/>
    <col min="6659" max="6659" width="8.88671875" style="1"/>
    <col min="6660" max="6660" width="7.33203125" style="1" customWidth="1"/>
    <col min="6661" max="6901" width="8.88671875" style="1"/>
    <col min="6902" max="6902" width="7.88671875" style="1" customWidth="1"/>
    <col min="6903" max="6903" width="8.88671875" style="1"/>
    <col min="6904" max="6904" width="3.5546875" style="1" customWidth="1"/>
    <col min="6905" max="6905" width="8.88671875" style="1"/>
    <col min="6906" max="6906" width="3.5546875" style="1" customWidth="1"/>
    <col min="6907" max="6907" width="8.88671875" style="1"/>
    <col min="6908" max="6908" width="3.5546875" style="1" customWidth="1"/>
    <col min="6909" max="6909" width="8.88671875" style="1"/>
    <col min="6910" max="6910" width="3.5546875" style="1" customWidth="1"/>
    <col min="6911" max="6911" width="8.88671875" style="1"/>
    <col min="6912" max="6912" width="3.5546875" style="1" customWidth="1"/>
    <col min="6913" max="6913" width="8.88671875" style="1"/>
    <col min="6914" max="6914" width="3.5546875" style="1" customWidth="1"/>
    <col min="6915" max="6915" width="8.88671875" style="1"/>
    <col min="6916" max="6916" width="7.33203125" style="1" customWidth="1"/>
    <col min="6917" max="7157" width="8.88671875" style="1"/>
    <col min="7158" max="7158" width="7.88671875" style="1" customWidth="1"/>
    <col min="7159" max="7159" width="8.88671875" style="1"/>
    <col min="7160" max="7160" width="3.5546875" style="1" customWidth="1"/>
    <col min="7161" max="7161" width="8.88671875" style="1"/>
    <col min="7162" max="7162" width="3.5546875" style="1" customWidth="1"/>
    <col min="7163" max="7163" width="8.88671875" style="1"/>
    <col min="7164" max="7164" width="3.5546875" style="1" customWidth="1"/>
    <col min="7165" max="7165" width="8.88671875" style="1"/>
    <col min="7166" max="7166" width="3.5546875" style="1" customWidth="1"/>
    <col min="7167" max="7167" width="8.88671875" style="1"/>
    <col min="7168" max="7168" width="3.5546875" style="1" customWidth="1"/>
    <col min="7169" max="7169" width="8.88671875" style="1"/>
    <col min="7170" max="7170" width="3.5546875" style="1" customWidth="1"/>
    <col min="7171" max="7171" width="8.88671875" style="1"/>
    <col min="7172" max="7172" width="7.33203125" style="1" customWidth="1"/>
    <col min="7173" max="7413" width="8.88671875" style="1"/>
    <col min="7414" max="7414" width="7.88671875" style="1" customWidth="1"/>
    <col min="7415" max="7415" width="8.88671875" style="1"/>
    <col min="7416" max="7416" width="3.5546875" style="1" customWidth="1"/>
    <col min="7417" max="7417" width="8.88671875" style="1"/>
    <col min="7418" max="7418" width="3.5546875" style="1" customWidth="1"/>
    <col min="7419" max="7419" width="8.88671875" style="1"/>
    <col min="7420" max="7420" width="3.5546875" style="1" customWidth="1"/>
    <col min="7421" max="7421" width="8.88671875" style="1"/>
    <col min="7422" max="7422" width="3.5546875" style="1" customWidth="1"/>
    <col min="7423" max="7423" width="8.88671875" style="1"/>
    <col min="7424" max="7424" width="3.5546875" style="1" customWidth="1"/>
    <col min="7425" max="7425" width="8.88671875" style="1"/>
    <col min="7426" max="7426" width="3.5546875" style="1" customWidth="1"/>
    <col min="7427" max="7427" width="8.88671875" style="1"/>
    <col min="7428" max="7428" width="7.33203125" style="1" customWidth="1"/>
    <col min="7429" max="7669" width="8.88671875" style="1"/>
    <col min="7670" max="7670" width="7.88671875" style="1" customWidth="1"/>
    <col min="7671" max="7671" width="8.88671875" style="1"/>
    <col min="7672" max="7672" width="3.5546875" style="1" customWidth="1"/>
    <col min="7673" max="7673" width="8.88671875" style="1"/>
    <col min="7674" max="7674" width="3.5546875" style="1" customWidth="1"/>
    <col min="7675" max="7675" width="8.88671875" style="1"/>
    <col min="7676" max="7676" width="3.5546875" style="1" customWidth="1"/>
    <col min="7677" max="7677" width="8.88671875" style="1"/>
    <col min="7678" max="7678" width="3.5546875" style="1" customWidth="1"/>
    <col min="7679" max="7679" width="8.88671875" style="1"/>
    <col min="7680" max="7680" width="3.5546875" style="1" customWidth="1"/>
    <col min="7681" max="7681" width="8.88671875" style="1"/>
    <col min="7682" max="7682" width="3.5546875" style="1" customWidth="1"/>
    <col min="7683" max="7683" width="8.88671875" style="1"/>
    <col min="7684" max="7684" width="7.33203125" style="1" customWidth="1"/>
    <col min="7685" max="7925" width="8.88671875" style="1"/>
    <col min="7926" max="7926" width="7.88671875" style="1" customWidth="1"/>
    <col min="7927" max="7927" width="8.88671875" style="1"/>
    <col min="7928" max="7928" width="3.5546875" style="1" customWidth="1"/>
    <col min="7929" max="7929" width="8.88671875" style="1"/>
    <col min="7930" max="7930" width="3.5546875" style="1" customWidth="1"/>
    <col min="7931" max="7931" width="8.88671875" style="1"/>
    <col min="7932" max="7932" width="3.5546875" style="1" customWidth="1"/>
    <col min="7933" max="7933" width="8.88671875" style="1"/>
    <col min="7934" max="7934" width="3.5546875" style="1" customWidth="1"/>
    <col min="7935" max="7935" width="8.88671875" style="1"/>
    <col min="7936" max="7936" width="3.5546875" style="1" customWidth="1"/>
    <col min="7937" max="7937" width="8.88671875" style="1"/>
    <col min="7938" max="7938" width="3.5546875" style="1" customWidth="1"/>
    <col min="7939" max="7939" width="8.88671875" style="1"/>
    <col min="7940" max="7940" width="7.33203125" style="1" customWidth="1"/>
    <col min="7941" max="8181" width="8.88671875" style="1"/>
    <col min="8182" max="8182" width="7.88671875" style="1" customWidth="1"/>
    <col min="8183" max="8183" width="8.88671875" style="1"/>
    <col min="8184" max="8184" width="3.5546875" style="1" customWidth="1"/>
    <col min="8185" max="8185" width="8.88671875" style="1"/>
    <col min="8186" max="8186" width="3.5546875" style="1" customWidth="1"/>
    <col min="8187" max="8187" width="8.88671875" style="1"/>
    <col min="8188" max="8188" width="3.5546875" style="1" customWidth="1"/>
    <col min="8189" max="8189" width="8.88671875" style="1"/>
    <col min="8190" max="8190" width="3.5546875" style="1" customWidth="1"/>
    <col min="8191" max="8191" width="8.88671875" style="1"/>
    <col min="8192" max="8192" width="3.5546875" style="1" customWidth="1"/>
    <col min="8193" max="8193" width="8.88671875" style="1"/>
    <col min="8194" max="8194" width="3.5546875" style="1" customWidth="1"/>
    <col min="8195" max="8195" width="8.88671875" style="1"/>
    <col min="8196" max="8196" width="7.33203125" style="1" customWidth="1"/>
    <col min="8197" max="8437" width="8.88671875" style="1"/>
    <col min="8438" max="8438" width="7.88671875" style="1" customWidth="1"/>
    <col min="8439" max="8439" width="8.88671875" style="1"/>
    <col min="8440" max="8440" width="3.5546875" style="1" customWidth="1"/>
    <col min="8441" max="8441" width="8.88671875" style="1"/>
    <col min="8442" max="8442" width="3.5546875" style="1" customWidth="1"/>
    <col min="8443" max="8443" width="8.88671875" style="1"/>
    <col min="8444" max="8444" width="3.5546875" style="1" customWidth="1"/>
    <col min="8445" max="8445" width="8.88671875" style="1"/>
    <col min="8446" max="8446" width="3.5546875" style="1" customWidth="1"/>
    <col min="8447" max="8447" width="8.88671875" style="1"/>
    <col min="8448" max="8448" width="3.5546875" style="1" customWidth="1"/>
    <col min="8449" max="8449" width="8.88671875" style="1"/>
    <col min="8450" max="8450" width="3.5546875" style="1" customWidth="1"/>
    <col min="8451" max="8451" width="8.88671875" style="1"/>
    <col min="8452" max="8452" width="7.33203125" style="1" customWidth="1"/>
    <col min="8453" max="8693" width="8.88671875" style="1"/>
    <col min="8694" max="8694" width="7.88671875" style="1" customWidth="1"/>
    <col min="8695" max="8695" width="8.88671875" style="1"/>
    <col min="8696" max="8696" width="3.5546875" style="1" customWidth="1"/>
    <col min="8697" max="8697" width="8.88671875" style="1"/>
    <col min="8698" max="8698" width="3.5546875" style="1" customWidth="1"/>
    <col min="8699" max="8699" width="8.88671875" style="1"/>
    <col min="8700" max="8700" width="3.5546875" style="1" customWidth="1"/>
    <col min="8701" max="8701" width="8.88671875" style="1"/>
    <col min="8702" max="8702" width="3.5546875" style="1" customWidth="1"/>
    <col min="8703" max="8703" width="8.88671875" style="1"/>
    <col min="8704" max="8704" width="3.5546875" style="1" customWidth="1"/>
    <col min="8705" max="8705" width="8.88671875" style="1"/>
    <col min="8706" max="8706" width="3.5546875" style="1" customWidth="1"/>
    <col min="8707" max="8707" width="8.88671875" style="1"/>
    <col min="8708" max="8708" width="7.33203125" style="1" customWidth="1"/>
    <col min="8709" max="8949" width="8.88671875" style="1"/>
    <col min="8950" max="8950" width="7.88671875" style="1" customWidth="1"/>
    <col min="8951" max="8951" width="8.88671875" style="1"/>
    <col min="8952" max="8952" width="3.5546875" style="1" customWidth="1"/>
    <col min="8953" max="8953" width="8.88671875" style="1"/>
    <col min="8954" max="8954" width="3.5546875" style="1" customWidth="1"/>
    <col min="8955" max="8955" width="8.88671875" style="1"/>
    <col min="8956" max="8956" width="3.5546875" style="1" customWidth="1"/>
    <col min="8957" max="8957" width="8.88671875" style="1"/>
    <col min="8958" max="8958" width="3.5546875" style="1" customWidth="1"/>
    <col min="8959" max="8959" width="8.88671875" style="1"/>
    <col min="8960" max="8960" width="3.5546875" style="1" customWidth="1"/>
    <col min="8961" max="8961" width="8.88671875" style="1"/>
    <col min="8962" max="8962" width="3.5546875" style="1" customWidth="1"/>
    <col min="8963" max="8963" width="8.88671875" style="1"/>
    <col min="8964" max="8964" width="7.33203125" style="1" customWidth="1"/>
    <col min="8965" max="9205" width="8.88671875" style="1"/>
    <col min="9206" max="9206" width="7.88671875" style="1" customWidth="1"/>
    <col min="9207" max="9207" width="8.88671875" style="1"/>
    <col min="9208" max="9208" width="3.5546875" style="1" customWidth="1"/>
    <col min="9209" max="9209" width="8.88671875" style="1"/>
    <col min="9210" max="9210" width="3.5546875" style="1" customWidth="1"/>
    <col min="9211" max="9211" width="8.88671875" style="1"/>
    <col min="9212" max="9212" width="3.5546875" style="1" customWidth="1"/>
    <col min="9213" max="9213" width="8.88671875" style="1"/>
    <col min="9214" max="9214" width="3.5546875" style="1" customWidth="1"/>
    <col min="9215" max="9215" width="8.88671875" style="1"/>
    <col min="9216" max="9216" width="3.5546875" style="1" customWidth="1"/>
    <col min="9217" max="9217" width="8.88671875" style="1"/>
    <col min="9218" max="9218" width="3.5546875" style="1" customWidth="1"/>
    <col min="9219" max="9219" width="8.88671875" style="1"/>
    <col min="9220" max="9220" width="7.33203125" style="1" customWidth="1"/>
    <col min="9221" max="9461" width="8.88671875" style="1"/>
    <col min="9462" max="9462" width="7.88671875" style="1" customWidth="1"/>
    <col min="9463" max="9463" width="8.88671875" style="1"/>
    <col min="9464" max="9464" width="3.5546875" style="1" customWidth="1"/>
    <col min="9465" max="9465" width="8.88671875" style="1"/>
    <col min="9466" max="9466" width="3.5546875" style="1" customWidth="1"/>
    <col min="9467" max="9467" width="8.88671875" style="1"/>
    <col min="9468" max="9468" width="3.5546875" style="1" customWidth="1"/>
    <col min="9469" max="9469" width="8.88671875" style="1"/>
    <col min="9470" max="9470" width="3.5546875" style="1" customWidth="1"/>
    <col min="9471" max="9471" width="8.88671875" style="1"/>
    <col min="9472" max="9472" width="3.5546875" style="1" customWidth="1"/>
    <col min="9473" max="9473" width="8.88671875" style="1"/>
    <col min="9474" max="9474" width="3.5546875" style="1" customWidth="1"/>
    <col min="9475" max="9475" width="8.88671875" style="1"/>
    <col min="9476" max="9476" width="7.33203125" style="1" customWidth="1"/>
    <col min="9477" max="9717" width="8.88671875" style="1"/>
    <col min="9718" max="9718" width="7.88671875" style="1" customWidth="1"/>
    <col min="9719" max="9719" width="8.88671875" style="1"/>
    <col min="9720" max="9720" width="3.5546875" style="1" customWidth="1"/>
    <col min="9721" max="9721" width="8.88671875" style="1"/>
    <col min="9722" max="9722" width="3.5546875" style="1" customWidth="1"/>
    <col min="9723" max="9723" width="8.88671875" style="1"/>
    <col min="9724" max="9724" width="3.5546875" style="1" customWidth="1"/>
    <col min="9725" max="9725" width="8.88671875" style="1"/>
    <col min="9726" max="9726" width="3.5546875" style="1" customWidth="1"/>
    <col min="9727" max="9727" width="8.88671875" style="1"/>
    <col min="9728" max="9728" width="3.5546875" style="1" customWidth="1"/>
    <col min="9729" max="9729" width="8.88671875" style="1"/>
    <col min="9730" max="9730" width="3.5546875" style="1" customWidth="1"/>
    <col min="9731" max="9731" width="8.88671875" style="1"/>
    <col min="9732" max="9732" width="7.33203125" style="1" customWidth="1"/>
    <col min="9733" max="9973" width="8.88671875" style="1"/>
    <col min="9974" max="9974" width="7.88671875" style="1" customWidth="1"/>
    <col min="9975" max="9975" width="8.88671875" style="1"/>
    <col min="9976" max="9976" width="3.5546875" style="1" customWidth="1"/>
    <col min="9977" max="9977" width="8.88671875" style="1"/>
    <col min="9978" max="9978" width="3.5546875" style="1" customWidth="1"/>
    <col min="9979" max="9979" width="8.88671875" style="1"/>
    <col min="9980" max="9980" width="3.5546875" style="1" customWidth="1"/>
    <col min="9981" max="9981" width="8.88671875" style="1"/>
    <col min="9982" max="9982" width="3.5546875" style="1" customWidth="1"/>
    <col min="9983" max="9983" width="8.88671875" style="1"/>
    <col min="9984" max="9984" width="3.5546875" style="1" customWidth="1"/>
    <col min="9985" max="9985" width="8.88671875" style="1"/>
    <col min="9986" max="9986" width="3.5546875" style="1" customWidth="1"/>
    <col min="9987" max="9987" width="8.88671875" style="1"/>
    <col min="9988" max="9988" width="7.33203125" style="1" customWidth="1"/>
    <col min="9989" max="10229" width="8.88671875" style="1"/>
    <col min="10230" max="10230" width="7.88671875" style="1" customWidth="1"/>
    <col min="10231" max="10231" width="8.88671875" style="1"/>
    <col min="10232" max="10232" width="3.5546875" style="1" customWidth="1"/>
    <col min="10233" max="10233" width="8.88671875" style="1"/>
    <col min="10234" max="10234" width="3.5546875" style="1" customWidth="1"/>
    <col min="10235" max="10235" width="8.88671875" style="1"/>
    <col min="10236" max="10236" width="3.5546875" style="1" customWidth="1"/>
    <col min="10237" max="10237" width="8.88671875" style="1"/>
    <col min="10238" max="10238" width="3.5546875" style="1" customWidth="1"/>
    <col min="10239" max="10239" width="8.88671875" style="1"/>
    <col min="10240" max="10240" width="3.5546875" style="1" customWidth="1"/>
    <col min="10241" max="10241" width="8.88671875" style="1"/>
    <col min="10242" max="10242" width="3.5546875" style="1" customWidth="1"/>
    <col min="10243" max="10243" width="8.88671875" style="1"/>
    <col min="10244" max="10244" width="7.33203125" style="1" customWidth="1"/>
    <col min="10245" max="10485" width="8.88671875" style="1"/>
    <col min="10486" max="10486" width="7.88671875" style="1" customWidth="1"/>
    <col min="10487" max="10487" width="8.88671875" style="1"/>
    <col min="10488" max="10488" width="3.5546875" style="1" customWidth="1"/>
    <col min="10489" max="10489" width="8.88671875" style="1"/>
    <col min="10490" max="10490" width="3.5546875" style="1" customWidth="1"/>
    <col min="10491" max="10491" width="8.88671875" style="1"/>
    <col min="10492" max="10492" width="3.5546875" style="1" customWidth="1"/>
    <col min="10493" max="10493" width="8.88671875" style="1"/>
    <col min="10494" max="10494" width="3.5546875" style="1" customWidth="1"/>
    <col min="10495" max="10495" width="8.88671875" style="1"/>
    <col min="10496" max="10496" width="3.5546875" style="1" customWidth="1"/>
    <col min="10497" max="10497" width="8.88671875" style="1"/>
    <col min="10498" max="10498" width="3.5546875" style="1" customWidth="1"/>
    <col min="10499" max="10499" width="8.88671875" style="1"/>
    <col min="10500" max="10500" width="7.33203125" style="1" customWidth="1"/>
    <col min="10501" max="10741" width="8.88671875" style="1"/>
    <col min="10742" max="10742" width="7.88671875" style="1" customWidth="1"/>
    <col min="10743" max="10743" width="8.88671875" style="1"/>
    <col min="10744" max="10744" width="3.5546875" style="1" customWidth="1"/>
    <col min="10745" max="10745" width="8.88671875" style="1"/>
    <col min="10746" max="10746" width="3.5546875" style="1" customWidth="1"/>
    <col min="10747" max="10747" width="8.88671875" style="1"/>
    <col min="10748" max="10748" width="3.5546875" style="1" customWidth="1"/>
    <col min="10749" max="10749" width="8.88671875" style="1"/>
    <col min="10750" max="10750" width="3.5546875" style="1" customWidth="1"/>
    <col min="10751" max="10751" width="8.88671875" style="1"/>
    <col min="10752" max="10752" width="3.5546875" style="1" customWidth="1"/>
    <col min="10753" max="10753" width="8.88671875" style="1"/>
    <col min="10754" max="10754" width="3.5546875" style="1" customWidth="1"/>
    <col min="10755" max="10755" width="8.88671875" style="1"/>
    <col min="10756" max="10756" width="7.33203125" style="1" customWidth="1"/>
    <col min="10757" max="10997" width="8.88671875" style="1"/>
    <col min="10998" max="10998" width="7.88671875" style="1" customWidth="1"/>
    <col min="10999" max="10999" width="8.88671875" style="1"/>
    <col min="11000" max="11000" width="3.5546875" style="1" customWidth="1"/>
    <col min="11001" max="11001" width="8.88671875" style="1"/>
    <col min="11002" max="11002" width="3.5546875" style="1" customWidth="1"/>
    <col min="11003" max="11003" width="8.88671875" style="1"/>
    <col min="11004" max="11004" width="3.5546875" style="1" customWidth="1"/>
    <col min="11005" max="11005" width="8.88671875" style="1"/>
    <col min="11006" max="11006" width="3.5546875" style="1" customWidth="1"/>
    <col min="11007" max="11007" width="8.88671875" style="1"/>
    <col min="11008" max="11008" width="3.5546875" style="1" customWidth="1"/>
    <col min="11009" max="11009" width="8.88671875" style="1"/>
    <col min="11010" max="11010" width="3.5546875" style="1" customWidth="1"/>
    <col min="11011" max="11011" width="8.88671875" style="1"/>
    <col min="11012" max="11012" width="7.33203125" style="1" customWidth="1"/>
    <col min="11013" max="11253" width="8.88671875" style="1"/>
    <col min="11254" max="11254" width="7.88671875" style="1" customWidth="1"/>
    <col min="11255" max="11255" width="8.88671875" style="1"/>
    <col min="11256" max="11256" width="3.5546875" style="1" customWidth="1"/>
    <col min="11257" max="11257" width="8.88671875" style="1"/>
    <col min="11258" max="11258" width="3.5546875" style="1" customWidth="1"/>
    <col min="11259" max="11259" width="8.88671875" style="1"/>
    <col min="11260" max="11260" width="3.5546875" style="1" customWidth="1"/>
    <col min="11261" max="11261" width="8.88671875" style="1"/>
    <col min="11262" max="11262" width="3.5546875" style="1" customWidth="1"/>
    <col min="11263" max="11263" width="8.88671875" style="1"/>
    <col min="11264" max="11264" width="3.5546875" style="1" customWidth="1"/>
    <col min="11265" max="11265" width="8.88671875" style="1"/>
    <col min="11266" max="11266" width="3.5546875" style="1" customWidth="1"/>
    <col min="11267" max="11267" width="8.88671875" style="1"/>
    <col min="11268" max="11268" width="7.33203125" style="1" customWidth="1"/>
    <col min="11269" max="11509" width="8.88671875" style="1"/>
    <col min="11510" max="11510" width="7.88671875" style="1" customWidth="1"/>
    <col min="11511" max="11511" width="8.88671875" style="1"/>
    <col min="11512" max="11512" width="3.5546875" style="1" customWidth="1"/>
    <col min="11513" max="11513" width="8.88671875" style="1"/>
    <col min="11514" max="11514" width="3.5546875" style="1" customWidth="1"/>
    <col min="11515" max="11515" width="8.88671875" style="1"/>
    <col min="11516" max="11516" width="3.5546875" style="1" customWidth="1"/>
    <col min="11517" max="11517" width="8.88671875" style="1"/>
    <col min="11518" max="11518" width="3.5546875" style="1" customWidth="1"/>
    <col min="11519" max="11519" width="8.88671875" style="1"/>
    <col min="11520" max="11520" width="3.5546875" style="1" customWidth="1"/>
    <col min="11521" max="11521" width="8.88671875" style="1"/>
    <col min="11522" max="11522" width="3.5546875" style="1" customWidth="1"/>
    <col min="11523" max="11523" width="8.88671875" style="1"/>
    <col min="11524" max="11524" width="7.33203125" style="1" customWidth="1"/>
    <col min="11525" max="11765" width="8.88671875" style="1"/>
    <col min="11766" max="11766" width="7.88671875" style="1" customWidth="1"/>
    <col min="11767" max="11767" width="8.88671875" style="1"/>
    <col min="11768" max="11768" width="3.5546875" style="1" customWidth="1"/>
    <col min="11769" max="11769" width="8.88671875" style="1"/>
    <col min="11770" max="11770" width="3.5546875" style="1" customWidth="1"/>
    <col min="11771" max="11771" width="8.88671875" style="1"/>
    <col min="11772" max="11772" width="3.5546875" style="1" customWidth="1"/>
    <col min="11773" max="11773" width="8.88671875" style="1"/>
    <col min="11774" max="11774" width="3.5546875" style="1" customWidth="1"/>
    <col min="11775" max="11775" width="8.88671875" style="1"/>
    <col min="11776" max="11776" width="3.5546875" style="1" customWidth="1"/>
    <col min="11777" max="11777" width="8.88671875" style="1"/>
    <col min="11778" max="11778" width="3.5546875" style="1" customWidth="1"/>
    <col min="11779" max="11779" width="8.88671875" style="1"/>
    <col min="11780" max="11780" width="7.33203125" style="1" customWidth="1"/>
    <col min="11781" max="12021" width="8.88671875" style="1"/>
    <col min="12022" max="12022" width="7.88671875" style="1" customWidth="1"/>
    <col min="12023" max="12023" width="8.88671875" style="1"/>
    <col min="12024" max="12024" width="3.5546875" style="1" customWidth="1"/>
    <col min="12025" max="12025" width="8.88671875" style="1"/>
    <col min="12026" max="12026" width="3.5546875" style="1" customWidth="1"/>
    <col min="12027" max="12027" width="8.88671875" style="1"/>
    <col min="12028" max="12028" width="3.5546875" style="1" customWidth="1"/>
    <col min="12029" max="12029" width="8.88671875" style="1"/>
    <col min="12030" max="12030" width="3.5546875" style="1" customWidth="1"/>
    <col min="12031" max="12031" width="8.88671875" style="1"/>
    <col min="12032" max="12032" width="3.5546875" style="1" customWidth="1"/>
    <col min="12033" max="12033" width="8.88671875" style="1"/>
    <col min="12034" max="12034" width="3.5546875" style="1" customWidth="1"/>
    <col min="12035" max="12035" width="8.88671875" style="1"/>
    <col min="12036" max="12036" width="7.33203125" style="1" customWidth="1"/>
    <col min="12037" max="12277" width="8.88671875" style="1"/>
    <col min="12278" max="12278" width="7.88671875" style="1" customWidth="1"/>
    <col min="12279" max="12279" width="8.88671875" style="1"/>
    <col min="12280" max="12280" width="3.5546875" style="1" customWidth="1"/>
    <col min="12281" max="12281" width="8.88671875" style="1"/>
    <col min="12282" max="12282" width="3.5546875" style="1" customWidth="1"/>
    <col min="12283" max="12283" width="8.88671875" style="1"/>
    <col min="12284" max="12284" width="3.5546875" style="1" customWidth="1"/>
    <col min="12285" max="12285" width="8.88671875" style="1"/>
    <col min="12286" max="12286" width="3.5546875" style="1" customWidth="1"/>
    <col min="12287" max="12287" width="8.88671875" style="1"/>
    <col min="12288" max="12288" width="3.5546875" style="1" customWidth="1"/>
    <col min="12289" max="12289" width="8.88671875" style="1"/>
    <col min="12290" max="12290" width="3.5546875" style="1" customWidth="1"/>
    <col min="12291" max="12291" width="8.88671875" style="1"/>
    <col min="12292" max="12292" width="7.33203125" style="1" customWidth="1"/>
    <col min="12293" max="12533" width="8.88671875" style="1"/>
    <col min="12534" max="12534" width="7.88671875" style="1" customWidth="1"/>
    <col min="12535" max="12535" width="8.88671875" style="1"/>
    <col min="12536" max="12536" width="3.5546875" style="1" customWidth="1"/>
    <col min="12537" max="12537" width="8.88671875" style="1"/>
    <col min="12538" max="12538" width="3.5546875" style="1" customWidth="1"/>
    <col min="12539" max="12539" width="8.88671875" style="1"/>
    <col min="12540" max="12540" width="3.5546875" style="1" customWidth="1"/>
    <col min="12541" max="12541" width="8.88671875" style="1"/>
    <col min="12542" max="12542" width="3.5546875" style="1" customWidth="1"/>
    <col min="12543" max="12543" width="8.88671875" style="1"/>
    <col min="12544" max="12544" width="3.5546875" style="1" customWidth="1"/>
    <col min="12545" max="12545" width="8.88671875" style="1"/>
    <col min="12546" max="12546" width="3.5546875" style="1" customWidth="1"/>
    <col min="12547" max="12547" width="8.88671875" style="1"/>
    <col min="12548" max="12548" width="7.33203125" style="1" customWidth="1"/>
    <col min="12549" max="12789" width="8.88671875" style="1"/>
    <col min="12790" max="12790" width="7.88671875" style="1" customWidth="1"/>
    <col min="12791" max="12791" width="8.88671875" style="1"/>
    <col min="12792" max="12792" width="3.5546875" style="1" customWidth="1"/>
    <col min="12793" max="12793" width="8.88671875" style="1"/>
    <col min="12794" max="12794" width="3.5546875" style="1" customWidth="1"/>
    <col min="12795" max="12795" width="8.88671875" style="1"/>
    <col min="12796" max="12796" width="3.5546875" style="1" customWidth="1"/>
    <col min="12797" max="12797" width="8.88671875" style="1"/>
    <col min="12798" max="12798" width="3.5546875" style="1" customWidth="1"/>
    <col min="12799" max="12799" width="8.88671875" style="1"/>
    <col min="12800" max="12800" width="3.5546875" style="1" customWidth="1"/>
    <col min="12801" max="12801" width="8.88671875" style="1"/>
    <col min="12802" max="12802" width="3.5546875" style="1" customWidth="1"/>
    <col min="12803" max="12803" width="8.88671875" style="1"/>
    <col min="12804" max="12804" width="7.33203125" style="1" customWidth="1"/>
    <col min="12805" max="13045" width="8.88671875" style="1"/>
    <col min="13046" max="13046" width="7.88671875" style="1" customWidth="1"/>
    <col min="13047" max="13047" width="8.88671875" style="1"/>
    <col min="13048" max="13048" width="3.5546875" style="1" customWidth="1"/>
    <col min="13049" max="13049" width="8.88671875" style="1"/>
    <col min="13050" max="13050" width="3.5546875" style="1" customWidth="1"/>
    <col min="13051" max="13051" width="8.88671875" style="1"/>
    <col min="13052" max="13052" width="3.5546875" style="1" customWidth="1"/>
    <col min="13053" max="13053" width="8.88671875" style="1"/>
    <col min="13054" max="13054" width="3.5546875" style="1" customWidth="1"/>
    <col min="13055" max="13055" width="8.88671875" style="1"/>
    <col min="13056" max="13056" width="3.5546875" style="1" customWidth="1"/>
    <col min="13057" max="13057" width="8.88671875" style="1"/>
    <col min="13058" max="13058" width="3.5546875" style="1" customWidth="1"/>
    <col min="13059" max="13059" width="8.88671875" style="1"/>
    <col min="13060" max="13060" width="7.33203125" style="1" customWidth="1"/>
    <col min="13061" max="13301" width="8.88671875" style="1"/>
    <col min="13302" max="13302" width="7.88671875" style="1" customWidth="1"/>
    <col min="13303" max="13303" width="8.88671875" style="1"/>
    <col min="13304" max="13304" width="3.5546875" style="1" customWidth="1"/>
    <col min="13305" max="13305" width="8.88671875" style="1"/>
    <col min="13306" max="13306" width="3.5546875" style="1" customWidth="1"/>
    <col min="13307" max="13307" width="8.88671875" style="1"/>
    <col min="13308" max="13308" width="3.5546875" style="1" customWidth="1"/>
    <col min="13309" max="13309" width="8.88671875" style="1"/>
    <col min="13310" max="13310" width="3.5546875" style="1" customWidth="1"/>
    <col min="13311" max="13311" width="8.88671875" style="1"/>
    <col min="13312" max="13312" width="3.5546875" style="1" customWidth="1"/>
    <col min="13313" max="13313" width="8.88671875" style="1"/>
    <col min="13314" max="13314" width="3.5546875" style="1" customWidth="1"/>
    <col min="13315" max="13315" width="8.88671875" style="1"/>
    <col min="13316" max="13316" width="7.33203125" style="1" customWidth="1"/>
    <col min="13317" max="13557" width="8.88671875" style="1"/>
    <col min="13558" max="13558" width="7.88671875" style="1" customWidth="1"/>
    <col min="13559" max="13559" width="8.88671875" style="1"/>
    <col min="13560" max="13560" width="3.5546875" style="1" customWidth="1"/>
    <col min="13561" max="13561" width="8.88671875" style="1"/>
    <col min="13562" max="13562" width="3.5546875" style="1" customWidth="1"/>
    <col min="13563" max="13563" width="8.88671875" style="1"/>
    <col min="13564" max="13564" width="3.5546875" style="1" customWidth="1"/>
    <col min="13565" max="13565" width="8.88671875" style="1"/>
    <col min="13566" max="13566" width="3.5546875" style="1" customWidth="1"/>
    <col min="13567" max="13567" width="8.88671875" style="1"/>
    <col min="13568" max="13568" width="3.5546875" style="1" customWidth="1"/>
    <col min="13569" max="13569" width="8.88671875" style="1"/>
    <col min="13570" max="13570" width="3.5546875" style="1" customWidth="1"/>
    <col min="13571" max="13571" width="8.88671875" style="1"/>
    <col min="13572" max="13572" width="7.33203125" style="1" customWidth="1"/>
    <col min="13573" max="13813" width="8.88671875" style="1"/>
    <col min="13814" max="13814" width="7.88671875" style="1" customWidth="1"/>
    <col min="13815" max="13815" width="8.88671875" style="1"/>
    <col min="13816" max="13816" width="3.5546875" style="1" customWidth="1"/>
    <col min="13817" max="13817" width="8.88671875" style="1"/>
    <col min="13818" max="13818" width="3.5546875" style="1" customWidth="1"/>
    <col min="13819" max="13819" width="8.88671875" style="1"/>
    <col min="13820" max="13820" width="3.5546875" style="1" customWidth="1"/>
    <col min="13821" max="13821" width="8.88671875" style="1"/>
    <col min="13822" max="13822" width="3.5546875" style="1" customWidth="1"/>
    <col min="13823" max="13823" width="8.88671875" style="1"/>
    <col min="13824" max="13824" width="3.5546875" style="1" customWidth="1"/>
    <col min="13825" max="13825" width="8.88671875" style="1"/>
    <col min="13826" max="13826" width="3.5546875" style="1" customWidth="1"/>
    <col min="13827" max="13827" width="8.88671875" style="1"/>
    <col min="13828" max="13828" width="7.33203125" style="1" customWidth="1"/>
    <col min="13829" max="14069" width="8.88671875" style="1"/>
    <col min="14070" max="14070" width="7.88671875" style="1" customWidth="1"/>
    <col min="14071" max="14071" width="8.88671875" style="1"/>
    <col min="14072" max="14072" width="3.5546875" style="1" customWidth="1"/>
    <col min="14073" max="14073" width="8.88671875" style="1"/>
    <col min="14074" max="14074" width="3.5546875" style="1" customWidth="1"/>
    <col min="14075" max="14075" width="8.88671875" style="1"/>
    <col min="14076" max="14076" width="3.5546875" style="1" customWidth="1"/>
    <col min="14077" max="14077" width="8.88671875" style="1"/>
    <col min="14078" max="14078" width="3.5546875" style="1" customWidth="1"/>
    <col min="14079" max="14079" width="8.88671875" style="1"/>
    <col min="14080" max="14080" width="3.5546875" style="1" customWidth="1"/>
    <col min="14081" max="14081" width="8.88671875" style="1"/>
    <col min="14082" max="14082" width="3.5546875" style="1" customWidth="1"/>
    <col min="14083" max="14083" width="8.88671875" style="1"/>
    <col min="14084" max="14084" width="7.33203125" style="1" customWidth="1"/>
    <col min="14085" max="14325" width="8.88671875" style="1"/>
    <col min="14326" max="14326" width="7.88671875" style="1" customWidth="1"/>
    <col min="14327" max="14327" width="8.88671875" style="1"/>
    <col min="14328" max="14328" width="3.5546875" style="1" customWidth="1"/>
    <col min="14329" max="14329" width="8.88671875" style="1"/>
    <col min="14330" max="14330" width="3.5546875" style="1" customWidth="1"/>
    <col min="14331" max="14331" width="8.88671875" style="1"/>
    <col min="14332" max="14332" width="3.5546875" style="1" customWidth="1"/>
    <col min="14333" max="14333" width="8.88671875" style="1"/>
    <col min="14334" max="14334" width="3.5546875" style="1" customWidth="1"/>
    <col min="14335" max="14335" width="8.88671875" style="1"/>
    <col min="14336" max="14336" width="3.5546875" style="1" customWidth="1"/>
    <col min="14337" max="14337" width="8.88671875" style="1"/>
    <col min="14338" max="14338" width="3.5546875" style="1" customWidth="1"/>
    <col min="14339" max="14339" width="8.88671875" style="1"/>
    <col min="14340" max="14340" width="7.33203125" style="1" customWidth="1"/>
    <col min="14341" max="14581" width="8.88671875" style="1"/>
    <col min="14582" max="14582" width="7.88671875" style="1" customWidth="1"/>
    <col min="14583" max="14583" width="8.88671875" style="1"/>
    <col min="14584" max="14584" width="3.5546875" style="1" customWidth="1"/>
    <col min="14585" max="14585" width="8.88671875" style="1"/>
    <col min="14586" max="14586" width="3.5546875" style="1" customWidth="1"/>
    <col min="14587" max="14587" width="8.88671875" style="1"/>
    <col min="14588" max="14588" width="3.5546875" style="1" customWidth="1"/>
    <col min="14589" max="14589" width="8.88671875" style="1"/>
    <col min="14590" max="14590" width="3.5546875" style="1" customWidth="1"/>
    <col min="14591" max="14591" width="8.88671875" style="1"/>
    <col min="14592" max="14592" width="3.5546875" style="1" customWidth="1"/>
    <col min="14593" max="14593" width="8.88671875" style="1"/>
    <col min="14594" max="14594" width="3.5546875" style="1" customWidth="1"/>
    <col min="14595" max="14595" width="8.88671875" style="1"/>
    <col min="14596" max="14596" width="7.33203125" style="1" customWidth="1"/>
    <col min="14597" max="14837" width="8.88671875" style="1"/>
    <col min="14838" max="14838" width="7.88671875" style="1" customWidth="1"/>
    <col min="14839" max="14839" width="8.88671875" style="1"/>
    <col min="14840" max="14840" width="3.5546875" style="1" customWidth="1"/>
    <col min="14841" max="14841" width="8.88671875" style="1"/>
    <col min="14842" max="14842" width="3.5546875" style="1" customWidth="1"/>
    <col min="14843" max="14843" width="8.88671875" style="1"/>
    <col min="14844" max="14844" width="3.5546875" style="1" customWidth="1"/>
    <col min="14845" max="14845" width="8.88671875" style="1"/>
    <col min="14846" max="14846" width="3.5546875" style="1" customWidth="1"/>
    <col min="14847" max="14847" width="8.88671875" style="1"/>
    <col min="14848" max="14848" width="3.5546875" style="1" customWidth="1"/>
    <col min="14849" max="14849" width="8.88671875" style="1"/>
    <col min="14850" max="14850" width="3.5546875" style="1" customWidth="1"/>
    <col min="14851" max="14851" width="8.88671875" style="1"/>
    <col min="14852" max="14852" width="7.33203125" style="1" customWidth="1"/>
    <col min="14853" max="15093" width="8.88671875" style="1"/>
    <col min="15094" max="15094" width="7.88671875" style="1" customWidth="1"/>
    <col min="15095" max="15095" width="8.88671875" style="1"/>
    <col min="15096" max="15096" width="3.5546875" style="1" customWidth="1"/>
    <col min="15097" max="15097" width="8.88671875" style="1"/>
    <col min="15098" max="15098" width="3.5546875" style="1" customWidth="1"/>
    <col min="15099" max="15099" width="8.88671875" style="1"/>
    <col min="15100" max="15100" width="3.5546875" style="1" customWidth="1"/>
    <col min="15101" max="15101" width="8.88671875" style="1"/>
    <col min="15102" max="15102" width="3.5546875" style="1" customWidth="1"/>
    <col min="15103" max="15103" width="8.88671875" style="1"/>
    <col min="15104" max="15104" width="3.5546875" style="1" customWidth="1"/>
    <col min="15105" max="15105" width="8.88671875" style="1"/>
    <col min="15106" max="15106" width="3.5546875" style="1" customWidth="1"/>
    <col min="15107" max="15107" width="8.88671875" style="1"/>
    <col min="15108" max="15108" width="7.33203125" style="1" customWidth="1"/>
    <col min="15109" max="15349" width="8.88671875" style="1"/>
    <col min="15350" max="15350" width="7.88671875" style="1" customWidth="1"/>
    <col min="15351" max="15351" width="8.88671875" style="1"/>
    <col min="15352" max="15352" width="3.5546875" style="1" customWidth="1"/>
    <col min="15353" max="15353" width="8.88671875" style="1"/>
    <col min="15354" max="15354" width="3.5546875" style="1" customWidth="1"/>
    <col min="15355" max="15355" width="8.88671875" style="1"/>
    <col min="15356" max="15356" width="3.5546875" style="1" customWidth="1"/>
    <col min="15357" max="15357" width="8.88671875" style="1"/>
    <col min="15358" max="15358" width="3.5546875" style="1" customWidth="1"/>
    <col min="15359" max="15359" width="8.88671875" style="1"/>
    <col min="15360" max="15360" width="3.5546875" style="1" customWidth="1"/>
    <col min="15361" max="15361" width="8.88671875" style="1"/>
    <col min="15362" max="15362" width="3.5546875" style="1" customWidth="1"/>
    <col min="15363" max="15363" width="8.88671875" style="1"/>
    <col min="15364" max="15364" width="7.33203125" style="1" customWidth="1"/>
    <col min="15365" max="15605" width="8.88671875" style="1"/>
    <col min="15606" max="15606" width="7.88671875" style="1" customWidth="1"/>
    <col min="15607" max="15607" width="8.88671875" style="1"/>
    <col min="15608" max="15608" width="3.5546875" style="1" customWidth="1"/>
    <col min="15609" max="15609" width="8.88671875" style="1"/>
    <col min="15610" max="15610" width="3.5546875" style="1" customWidth="1"/>
    <col min="15611" max="15611" width="8.88671875" style="1"/>
    <col min="15612" max="15612" width="3.5546875" style="1" customWidth="1"/>
    <col min="15613" max="15613" width="8.88671875" style="1"/>
    <col min="15614" max="15614" width="3.5546875" style="1" customWidth="1"/>
    <col min="15615" max="15615" width="8.88671875" style="1"/>
    <col min="15616" max="15616" width="3.5546875" style="1" customWidth="1"/>
    <col min="15617" max="15617" width="8.88671875" style="1"/>
    <col min="15618" max="15618" width="3.5546875" style="1" customWidth="1"/>
    <col min="15619" max="15619" width="8.88671875" style="1"/>
    <col min="15620" max="15620" width="7.33203125" style="1" customWidth="1"/>
    <col min="15621" max="15861" width="8.88671875" style="1"/>
    <col min="15862" max="15862" width="7.88671875" style="1" customWidth="1"/>
    <col min="15863" max="15863" width="8.88671875" style="1"/>
    <col min="15864" max="15864" width="3.5546875" style="1" customWidth="1"/>
    <col min="15865" max="15865" width="8.88671875" style="1"/>
    <col min="15866" max="15866" width="3.5546875" style="1" customWidth="1"/>
    <col min="15867" max="15867" width="8.88671875" style="1"/>
    <col min="15868" max="15868" width="3.5546875" style="1" customWidth="1"/>
    <col min="15869" max="15869" width="8.88671875" style="1"/>
    <col min="15870" max="15870" width="3.5546875" style="1" customWidth="1"/>
    <col min="15871" max="15871" width="8.88671875" style="1"/>
    <col min="15872" max="15872" width="3.5546875" style="1" customWidth="1"/>
    <col min="15873" max="15873" width="8.88671875" style="1"/>
    <col min="15874" max="15874" width="3.5546875" style="1" customWidth="1"/>
    <col min="15875" max="15875" width="8.88671875" style="1"/>
    <col min="15876" max="15876" width="7.33203125" style="1" customWidth="1"/>
    <col min="15877" max="16117" width="8.88671875" style="1"/>
    <col min="16118" max="16118" width="7.88671875" style="1" customWidth="1"/>
    <col min="16119" max="16119" width="8.88671875" style="1"/>
    <col min="16120" max="16120" width="3.5546875" style="1" customWidth="1"/>
    <col min="16121" max="16121" width="8.88671875" style="1"/>
    <col min="16122" max="16122" width="3.5546875" style="1" customWidth="1"/>
    <col min="16123" max="16123" width="8.88671875" style="1"/>
    <col min="16124" max="16124" width="3.5546875" style="1" customWidth="1"/>
    <col min="16125" max="16125" width="8.88671875" style="1"/>
    <col min="16126" max="16126" width="3.5546875" style="1" customWidth="1"/>
    <col min="16127" max="16127" width="8.88671875" style="1"/>
    <col min="16128" max="16128" width="3.5546875" style="1" customWidth="1"/>
    <col min="16129" max="16129" width="8.88671875" style="1"/>
    <col min="16130" max="16130" width="3.5546875" style="1" customWidth="1"/>
    <col min="16131" max="16131" width="8.88671875" style="1"/>
    <col min="16132" max="16132" width="7.33203125" style="1" customWidth="1"/>
    <col min="16133" max="16384" width="8.88671875" style="1"/>
  </cols>
  <sheetData>
    <row r="1" spans="2:28" ht="15.6" customHeight="1" x14ac:dyDescent="0.3">
      <c r="U1" s="44" t="s">
        <v>95</v>
      </c>
      <c r="V1" s="44"/>
      <c r="W1" s="44"/>
      <c r="X1" s="15"/>
      <c r="Y1" s="44" t="s">
        <v>96</v>
      </c>
      <c r="Z1" s="44"/>
      <c r="AA1" s="44"/>
      <c r="AB1" s="44"/>
    </row>
    <row r="2" spans="2:28" s="12" customFormat="1" ht="15.6" customHeight="1" x14ac:dyDescent="0.3">
      <c r="B2" s="42" t="s">
        <v>31</v>
      </c>
      <c r="C2" s="42"/>
      <c r="D2" s="42"/>
      <c r="E2" s="42"/>
      <c r="F2" s="42"/>
      <c r="G2" s="29"/>
      <c r="H2" s="30" t="s">
        <v>30</v>
      </c>
      <c r="I2" s="30"/>
      <c r="J2" s="29" t="s">
        <v>37</v>
      </c>
      <c r="K2" s="29"/>
      <c r="L2" s="30" t="s">
        <v>38</v>
      </c>
      <c r="M2" s="30"/>
      <c r="N2" s="29" t="s">
        <v>39</v>
      </c>
      <c r="O2" s="29"/>
      <c r="P2" s="30" t="s">
        <v>40</v>
      </c>
      <c r="Q2" s="30"/>
      <c r="S2" s="15" t="s">
        <v>94</v>
      </c>
      <c r="T2" s="24"/>
      <c r="U2" s="15"/>
      <c r="V2" s="15"/>
      <c r="W2" s="15"/>
      <c r="X2" s="15"/>
      <c r="Y2" s="15"/>
      <c r="Z2" s="15"/>
      <c r="AA2" s="15"/>
      <c r="AB2" s="15"/>
    </row>
    <row r="3" spans="2:28" ht="15.6" customHeight="1" x14ac:dyDescent="0.3">
      <c r="H3" s="7"/>
      <c r="N3" s="4"/>
      <c r="S3" s="21" t="s">
        <v>93</v>
      </c>
      <c r="T3" s="25">
        <v>20</v>
      </c>
      <c r="U3" s="31" t="s">
        <v>57</v>
      </c>
      <c r="V3" s="31" t="str">
        <f>H8</f>
        <v>Miha Primožič</v>
      </c>
      <c r="W3" s="31" t="str">
        <f>H10</f>
        <v>Jaka Rakovec</v>
      </c>
      <c r="X3" s="33" t="str">
        <f>H9</f>
        <v>11-7 11-5 11-7</v>
      </c>
      <c r="Y3" s="31" t="s">
        <v>4</v>
      </c>
      <c r="Z3" s="31" t="str">
        <f>H24</f>
        <v>Jaka Bajt</v>
      </c>
      <c r="AA3" s="31" t="str">
        <f>H26</f>
        <v>Samo Jeraj</v>
      </c>
      <c r="AB3" s="32" t="str">
        <f>H25</f>
        <v>11-4 11-6 11-2</v>
      </c>
    </row>
    <row r="4" spans="2:28" ht="15.6" customHeight="1" x14ac:dyDescent="0.3">
      <c r="H4" s="2" t="s">
        <v>9</v>
      </c>
      <c r="N4" s="4"/>
      <c r="S4" s="21"/>
      <c r="T4" s="25">
        <v>20</v>
      </c>
      <c r="U4" s="31" t="s">
        <v>7</v>
      </c>
      <c r="V4" s="31" t="str">
        <f>H28</f>
        <v>Aljaž Peternelj</v>
      </c>
      <c r="W4" s="31" t="str">
        <f>H30</f>
        <v>Oskar Škulj</v>
      </c>
      <c r="X4" s="33" t="str">
        <f>H29</f>
        <v xml:space="preserve">11-7 11-3 14-12 </v>
      </c>
      <c r="Y4" s="31" t="s">
        <v>2</v>
      </c>
      <c r="Z4" s="31" t="str">
        <f>H40</f>
        <v>Žiga Merčun</v>
      </c>
      <c r="AA4" s="31" t="str">
        <f>H42</f>
        <v>Grega Kozinc</v>
      </c>
      <c r="AB4" s="32" t="str">
        <f>H41</f>
        <v>11-5 11-6 11-0</v>
      </c>
    </row>
    <row r="5" spans="2:28" ht="15.6" customHeight="1" x14ac:dyDescent="0.65">
      <c r="C5" s="11"/>
      <c r="D5" s="11"/>
      <c r="E5" s="11"/>
      <c r="H5" s="8"/>
      <c r="J5" s="1" t="s">
        <v>5</v>
      </c>
      <c r="S5" s="21"/>
      <c r="T5" s="25">
        <v>20</v>
      </c>
      <c r="U5" s="31" t="s">
        <v>3</v>
      </c>
      <c r="V5" s="31" t="str">
        <f>H44</f>
        <v>Luka Kustec</v>
      </c>
      <c r="W5" s="31" t="str">
        <f>H46</f>
        <v>Miha Peteh</v>
      </c>
      <c r="X5" s="33" t="str">
        <f>H45</f>
        <v>13-11 11-2 11-8</v>
      </c>
      <c r="Y5" s="31" t="s">
        <v>5</v>
      </c>
      <c r="Z5" s="31" t="str">
        <f>J6</f>
        <v>Žan Bombek</v>
      </c>
      <c r="AA5" s="31" t="str">
        <f>J8</f>
        <v>Miha Primožič</v>
      </c>
      <c r="AB5" s="32" t="str">
        <f>J7</f>
        <v>11-6 11-6 11-7</v>
      </c>
    </row>
    <row r="6" spans="2:28" ht="15.6" customHeight="1" x14ac:dyDescent="0.65">
      <c r="C6" s="11"/>
      <c r="D6" s="11"/>
      <c r="E6" s="11"/>
      <c r="F6" s="45" t="str">
        <f>H10</f>
        <v>Jaka Rakovec</v>
      </c>
      <c r="G6" s="4"/>
      <c r="H6" s="3"/>
      <c r="J6" s="2" t="str">
        <f>H4</f>
        <v>Žan Bombek</v>
      </c>
      <c r="S6" s="22">
        <v>2</v>
      </c>
      <c r="T6" s="26">
        <v>30</v>
      </c>
      <c r="U6" s="31" t="s">
        <v>6</v>
      </c>
      <c r="V6" s="31" t="str">
        <f>J14</f>
        <v>Andrej Sosič</v>
      </c>
      <c r="W6" s="31" t="str">
        <f>J16</f>
        <v>Jošt Dolinar</v>
      </c>
      <c r="X6" s="33" t="str">
        <f>J15</f>
        <v>9-11 11-6 2-11 11-9 11-4</v>
      </c>
      <c r="Y6" s="31" t="s">
        <v>1</v>
      </c>
      <c r="Z6" s="31" t="str">
        <f>J22</f>
        <v>Blaž Porenta</v>
      </c>
      <c r="AA6" s="31" t="str">
        <f>J24</f>
        <v>Jaka Bajt</v>
      </c>
      <c r="AB6" s="32" t="str">
        <f>J23</f>
        <v>11-2 11-6 11-5</v>
      </c>
    </row>
    <row r="7" spans="2:28" ht="15.6" customHeight="1" x14ac:dyDescent="0.3">
      <c r="F7" s="9" t="s">
        <v>29</v>
      </c>
      <c r="H7" s="1" t="s">
        <v>57</v>
      </c>
      <c r="J7" s="34" t="s">
        <v>104</v>
      </c>
      <c r="S7" s="22"/>
      <c r="T7" s="26">
        <v>30</v>
      </c>
      <c r="U7" s="31" t="s">
        <v>8</v>
      </c>
      <c r="V7" s="31" t="str">
        <f>J30</f>
        <v>Aljaž Peternelj</v>
      </c>
      <c r="W7" s="31" t="str">
        <f>J32</f>
        <v>Mark Hafner</v>
      </c>
      <c r="X7" s="33" t="str">
        <f>J31</f>
        <v>8-11 11-5 11-9 6-11 8-11</v>
      </c>
      <c r="Y7" s="31" t="s">
        <v>0</v>
      </c>
      <c r="Z7" s="31" t="str">
        <f>J38</f>
        <v>Damjan Adlešič</v>
      </c>
      <c r="AA7" s="31" t="str">
        <f>J40</f>
        <v>Žiga Merčun</v>
      </c>
      <c r="AB7" s="35" t="str">
        <f>J39</f>
        <v>8-11 12-10 11-9 9-11 11-2</v>
      </c>
    </row>
    <row r="8" spans="2:28" ht="15.6" customHeight="1" x14ac:dyDescent="0.3">
      <c r="F8" s="3"/>
      <c r="H8" s="45" t="s">
        <v>16</v>
      </c>
      <c r="J8" s="46" t="str">
        <f>H8</f>
        <v>Miha Primožič</v>
      </c>
      <c r="S8" s="22"/>
      <c r="T8" s="26">
        <v>30</v>
      </c>
      <c r="U8" s="31" t="s">
        <v>58</v>
      </c>
      <c r="V8" s="31" t="str">
        <f>J46</f>
        <v>Luka Kustec</v>
      </c>
      <c r="W8" s="31" t="str">
        <f>J48</f>
        <v>Sreč Kregar</v>
      </c>
      <c r="X8" s="33" t="str">
        <f>J47</f>
        <v>11-6 14-12 11-4</v>
      </c>
      <c r="Y8" s="31" t="s">
        <v>59</v>
      </c>
      <c r="Z8" s="31" t="str">
        <f>J54</f>
        <v>Borut Slatinšek</v>
      </c>
      <c r="AA8" s="31" t="str">
        <f>J56</f>
        <v>Blaž Kunšič</v>
      </c>
      <c r="AB8" s="35" t="str">
        <f>J55</f>
        <v>8-11 11-9 11-2 11-4</v>
      </c>
    </row>
    <row r="9" spans="2:28" ht="15.6" customHeight="1" x14ac:dyDescent="0.3">
      <c r="H9" s="8" t="s">
        <v>99</v>
      </c>
      <c r="L9" s="1" t="s">
        <v>68</v>
      </c>
      <c r="S9" s="16">
        <f>9+(T9/60)</f>
        <v>11.5</v>
      </c>
      <c r="T9" s="23">
        <f>SUM(T3:T8)</f>
        <v>150</v>
      </c>
    </row>
    <row r="10" spans="2:28" ht="15.6" customHeight="1" x14ac:dyDescent="0.3">
      <c r="E10" s="45" t="str">
        <f>F6</f>
        <v>Jaka Rakovec</v>
      </c>
      <c r="H10" s="46" t="s">
        <v>23</v>
      </c>
      <c r="L10" s="2" t="str">
        <f>J6</f>
        <v>Žan Bombek</v>
      </c>
      <c r="U10" s="36" t="s">
        <v>102</v>
      </c>
      <c r="V10" s="36" t="str">
        <f>J62</f>
        <v>Anton Matej Drašler</v>
      </c>
      <c r="W10" s="36" t="str">
        <f>J64</f>
        <v>Martin Mošnik</v>
      </c>
      <c r="X10" s="32" t="str">
        <f>J63</f>
        <v>5-11 2-11 1-11</v>
      </c>
    </row>
    <row r="11" spans="2:28" ht="15.6" customHeight="1" x14ac:dyDescent="0.3">
      <c r="E11" s="10" t="s">
        <v>29</v>
      </c>
      <c r="L11" s="40" t="s">
        <v>120</v>
      </c>
      <c r="S11" s="17" t="s">
        <v>67</v>
      </c>
      <c r="T11" s="27">
        <v>30</v>
      </c>
      <c r="U11" s="31" t="s">
        <v>60</v>
      </c>
      <c r="V11" s="31" t="str">
        <f>E26</f>
        <v>Samo Jeraj</v>
      </c>
      <c r="W11" s="31" t="str">
        <f>E28</f>
        <v>Oskar Škulj</v>
      </c>
      <c r="X11" s="33" t="str">
        <f>E27</f>
        <v>11-7 11-8</v>
      </c>
      <c r="Y11" s="31" t="s">
        <v>61</v>
      </c>
      <c r="Z11" s="31" t="str">
        <f>E42</f>
        <v>Grega Kozinc</v>
      </c>
      <c r="AA11" s="36" t="str">
        <f>E44</f>
        <v>Miha Peteh</v>
      </c>
      <c r="AB11" s="35" t="str">
        <f>E43</f>
        <v>11-7 3-11 7-11 9-11</v>
      </c>
    </row>
    <row r="12" spans="2:28" ht="15.6" customHeight="1" x14ac:dyDescent="0.3">
      <c r="E12" s="3"/>
      <c r="H12" s="2" t="s">
        <v>17</v>
      </c>
      <c r="L12" s="3" t="str">
        <f>J14</f>
        <v>Andrej Sosič</v>
      </c>
      <c r="S12" s="18" t="s">
        <v>72</v>
      </c>
      <c r="T12" s="28">
        <v>30</v>
      </c>
      <c r="U12" s="31" t="s">
        <v>62</v>
      </c>
      <c r="V12" s="31" t="str">
        <f>J71</f>
        <v>Miha Primožič</v>
      </c>
      <c r="W12" s="31" t="str">
        <f>J73</f>
        <v>Jošt Dolinar</v>
      </c>
      <c r="X12" s="33" t="str">
        <f>J72</f>
        <v>5-11 15-13 5-11</v>
      </c>
      <c r="Y12" s="31" t="s">
        <v>63</v>
      </c>
      <c r="Z12" s="31" t="str">
        <f>J76</f>
        <v>Jaka Bajt</v>
      </c>
      <c r="AA12" s="36" t="str">
        <f>J78</f>
        <v>Aljaž Peternelj</v>
      </c>
      <c r="AB12" s="32" t="str">
        <f>J77</f>
        <v>5-11 12-10 5-11</v>
      </c>
    </row>
    <row r="13" spans="2:28" ht="15.6" customHeight="1" x14ac:dyDescent="0.3">
      <c r="H13" s="8"/>
      <c r="J13" s="1" t="s">
        <v>6</v>
      </c>
      <c r="S13" s="19"/>
      <c r="T13" s="28">
        <v>30</v>
      </c>
      <c r="U13" s="31" t="s">
        <v>64</v>
      </c>
      <c r="V13" s="31" t="str">
        <f>J82</f>
        <v>Žiga Merčun</v>
      </c>
      <c r="W13" s="31" t="str">
        <f>J84</f>
        <v>Sreč Kregar</v>
      </c>
      <c r="X13" s="33" t="str">
        <f>J83</f>
        <v>11-2 10-11</v>
      </c>
      <c r="Y13" s="31" t="s">
        <v>65</v>
      </c>
      <c r="Z13" s="31" t="str">
        <f>J87</f>
        <v>Blaž Kunšič</v>
      </c>
      <c r="AA13" s="36" t="str">
        <f>J89</f>
        <v>Anton Matej Drašler</v>
      </c>
      <c r="AB13" s="32" t="str">
        <f>J88</f>
        <v>4-11 4-11</v>
      </c>
    </row>
    <row r="14" spans="2:28" ht="15.6" customHeight="1" x14ac:dyDescent="0.3">
      <c r="F14" s="2"/>
      <c r="H14" s="3"/>
      <c r="J14" s="2" t="str">
        <f>H12</f>
        <v>Andrej Sosič</v>
      </c>
      <c r="S14" s="17" t="s">
        <v>67</v>
      </c>
      <c r="T14" s="27">
        <v>20</v>
      </c>
      <c r="U14" s="31" t="s">
        <v>66</v>
      </c>
      <c r="V14" s="31" t="str">
        <f>E34</f>
        <v>Oskar Škulj</v>
      </c>
      <c r="W14" s="31" t="str">
        <f>E36</f>
        <v>Grega Kozinc</v>
      </c>
      <c r="X14" s="33" t="str">
        <f>E35</f>
        <v>5-11 5-11</v>
      </c>
      <c r="Y14" s="31" t="s">
        <v>67</v>
      </c>
      <c r="Z14" s="31" t="str">
        <f>D18</f>
        <v>Jaka Rakovec</v>
      </c>
      <c r="AA14" s="36" t="str">
        <f>D20</f>
        <v>Samo Jeraj</v>
      </c>
      <c r="AB14" s="32" t="str">
        <f>D19</f>
        <v>bb</v>
      </c>
    </row>
    <row r="15" spans="2:28" ht="15.6" customHeight="1" x14ac:dyDescent="0.3">
      <c r="F15" s="9" t="s">
        <v>29</v>
      </c>
      <c r="J15" s="9" t="s">
        <v>106</v>
      </c>
      <c r="S15" s="19" t="s">
        <v>75</v>
      </c>
      <c r="T15" s="28">
        <v>40</v>
      </c>
      <c r="U15" s="31" t="s">
        <v>68</v>
      </c>
      <c r="V15" s="31" t="str">
        <f>L10</f>
        <v>Žan Bombek</v>
      </c>
      <c r="W15" s="31" t="str">
        <f>L12</f>
        <v>Andrej Sosič</v>
      </c>
      <c r="X15" s="33" t="str">
        <f>L11</f>
        <v>11-7 10-12 11-9 11-9</v>
      </c>
      <c r="Y15" s="31" t="s">
        <v>69</v>
      </c>
      <c r="Z15" s="31" t="str">
        <f>L26</f>
        <v>Blaž Porenta</v>
      </c>
      <c r="AA15" s="36" t="str">
        <f>L28</f>
        <v>Mark Hafner</v>
      </c>
      <c r="AB15" s="32" t="s">
        <v>108</v>
      </c>
    </row>
    <row r="16" spans="2:28" ht="15.6" customHeight="1" x14ac:dyDescent="0.3">
      <c r="F16" s="3"/>
      <c r="G16" s="4"/>
      <c r="H16" s="2" t="s">
        <v>13</v>
      </c>
      <c r="J16" s="3" t="str">
        <f>H16</f>
        <v>Jošt Dolinar</v>
      </c>
      <c r="S16" s="19"/>
      <c r="T16" s="28">
        <v>40</v>
      </c>
      <c r="U16" s="31" t="s">
        <v>70</v>
      </c>
      <c r="V16" s="31" t="str">
        <f>L42</f>
        <v>Damjan Adlešič</v>
      </c>
      <c r="W16" s="31" t="str">
        <f>L44</f>
        <v>Luka Kustec</v>
      </c>
      <c r="X16" s="33" t="str">
        <f>L43</f>
        <v>11-9 14-12 11-1</v>
      </c>
      <c r="Y16" s="31" t="s">
        <v>71</v>
      </c>
      <c r="Z16" s="31" t="str">
        <f>L58</f>
        <v>Borut Slatinšek</v>
      </c>
      <c r="AA16" s="36" t="str">
        <f>L60</f>
        <v>Martin Mošnik</v>
      </c>
      <c r="AB16" s="32" t="str">
        <f>L59</f>
        <v>3-11 3-11 5-11</v>
      </c>
    </row>
    <row r="17" spans="3:28" ht="15.6" customHeight="1" x14ac:dyDescent="0.3">
      <c r="D17" s="1" t="s">
        <v>67</v>
      </c>
      <c r="G17" s="4"/>
      <c r="H17" s="8"/>
      <c r="J17" s="5"/>
      <c r="L17" s="1" t="s">
        <v>77</v>
      </c>
      <c r="N17" s="1" t="s">
        <v>81</v>
      </c>
      <c r="S17" s="37">
        <f>S9+(T17/60)</f>
        <v>14.666666666666666</v>
      </c>
      <c r="T17" s="23">
        <f>SUM(T11:T16)</f>
        <v>190</v>
      </c>
    </row>
    <row r="18" spans="3:28" ht="15.6" customHeight="1" x14ac:dyDescent="0.3">
      <c r="C18" s="1" t="s">
        <v>34</v>
      </c>
      <c r="D18" s="45" t="str">
        <f>E10</f>
        <v>Jaka Rakovec</v>
      </c>
      <c r="G18" s="4"/>
      <c r="H18" s="3"/>
      <c r="J18" s="5"/>
      <c r="L18" s="2" t="str">
        <f>L12</f>
        <v>Andrej Sosič</v>
      </c>
      <c r="N18" s="2" t="str">
        <f>L10</f>
        <v>Žan Bombek</v>
      </c>
      <c r="S18" s="20" t="s">
        <v>72</v>
      </c>
      <c r="T18" s="27">
        <v>30</v>
      </c>
      <c r="U18" s="31" t="s">
        <v>72</v>
      </c>
      <c r="V18" s="31" t="str">
        <f>H74</f>
        <v>Miha Primožič</v>
      </c>
      <c r="W18" s="31" t="str">
        <f>H76</f>
        <v>Jaka Bajt</v>
      </c>
      <c r="X18" s="33" t="str">
        <f>H75</f>
        <v>11-7 7-11 8-11</v>
      </c>
      <c r="Y18" s="31" t="s">
        <v>73</v>
      </c>
      <c r="Z18" s="31" t="str">
        <f>H84</f>
        <v>Sreč Kregar</v>
      </c>
      <c r="AA18" s="36" t="str">
        <f>H86</f>
        <v>Blaž Kunšič</v>
      </c>
      <c r="AB18" s="32" t="str">
        <f>H85</f>
        <v>5-11 3-11</v>
      </c>
    </row>
    <row r="19" spans="3:28" ht="15.6" customHeight="1" x14ac:dyDescent="0.3">
      <c r="C19" s="14" t="str">
        <f>D20</f>
        <v>Samo Jeraj</v>
      </c>
      <c r="D19" s="9" t="s">
        <v>29</v>
      </c>
      <c r="G19" s="4"/>
      <c r="H19" s="5"/>
      <c r="J19" s="5"/>
      <c r="L19" s="34" t="s">
        <v>130</v>
      </c>
      <c r="N19" s="34" t="s">
        <v>137</v>
      </c>
      <c r="S19" s="17"/>
      <c r="T19" s="27">
        <v>30</v>
      </c>
      <c r="U19" s="31" t="s">
        <v>74</v>
      </c>
      <c r="V19" s="31" t="str">
        <f>L74</f>
        <v>Jošt Dolinar</v>
      </c>
      <c r="W19" s="31" t="str">
        <f>L76</f>
        <v>Aljaž Peternelj</v>
      </c>
      <c r="X19" s="33" t="str">
        <f>L75</f>
        <v>9-11 12-10 9-11 11-7 11-9</v>
      </c>
      <c r="Y19" s="31" t="s">
        <v>75</v>
      </c>
      <c r="Z19" s="31" t="str">
        <f>L84</f>
        <v>Žiga Merčun</v>
      </c>
      <c r="AA19" s="36" t="str">
        <f>L86</f>
        <v>Anton Matej Drašler</v>
      </c>
      <c r="AB19" s="32" t="str">
        <f>L85</f>
        <v>8-11 11-7 8-11</v>
      </c>
    </row>
    <row r="20" spans="3:28" ht="15.6" customHeight="1" x14ac:dyDescent="0.3">
      <c r="D20" s="3" t="str">
        <f>E26</f>
        <v>Samo Jeraj</v>
      </c>
      <c r="G20" s="4"/>
      <c r="H20" s="2" t="s">
        <v>14</v>
      </c>
      <c r="J20" s="5"/>
      <c r="L20" s="3" t="str">
        <f>L28</f>
        <v>Mark Hafner</v>
      </c>
      <c r="N20" s="3" t="str">
        <f>L26</f>
        <v>Blaž Porenta</v>
      </c>
      <c r="S20" s="19" t="s">
        <v>67</v>
      </c>
      <c r="T20" s="28">
        <v>20</v>
      </c>
      <c r="U20" s="31" t="s">
        <v>76</v>
      </c>
      <c r="V20" s="31" t="str">
        <f>C34</f>
        <v>Jaka Rakovec</v>
      </c>
      <c r="W20" s="31" t="str">
        <f>C36</f>
        <v>Miha Peteh</v>
      </c>
      <c r="X20" s="33" t="str">
        <f>C35</f>
        <v>14-16 8-11</v>
      </c>
      <c r="Y20" s="31" t="s">
        <v>77</v>
      </c>
      <c r="Z20" s="31" t="str">
        <f>L18</f>
        <v>Andrej Sosič</v>
      </c>
      <c r="AA20" s="36" t="str">
        <f>L20</f>
        <v>Mark Hafner</v>
      </c>
      <c r="AB20" s="32" t="str">
        <f>L19</f>
        <v>7-11 10-12</v>
      </c>
    </row>
    <row r="21" spans="3:28" ht="15.6" customHeight="1" x14ac:dyDescent="0.3">
      <c r="H21" s="8"/>
      <c r="J21" s="1" t="s">
        <v>1</v>
      </c>
      <c r="S21" s="19"/>
      <c r="T21" s="28">
        <v>20</v>
      </c>
      <c r="U21" s="31" t="s">
        <v>78</v>
      </c>
      <c r="V21" s="31" t="str">
        <f>L50</f>
        <v>Luka Kustec</v>
      </c>
      <c r="W21" s="31" t="str">
        <f>L52</f>
        <v>Borut Slatinšek</v>
      </c>
      <c r="X21" s="33" t="str">
        <f>L51</f>
        <v>11-13 11-2 4-11 11-5 8-11</v>
      </c>
      <c r="Y21" s="31" t="s">
        <v>83</v>
      </c>
      <c r="Z21" s="31" t="str">
        <f>D79</f>
        <v>Jaka Bajt</v>
      </c>
      <c r="AA21" s="31" t="str">
        <f>D81</f>
        <v>Blaž Kunšič</v>
      </c>
      <c r="AB21" s="33" t="str">
        <f>D80</f>
        <v>6-11 9-11</v>
      </c>
    </row>
    <row r="22" spans="3:28" ht="15.6" customHeight="1" x14ac:dyDescent="0.3">
      <c r="F22" s="2"/>
      <c r="G22" s="4"/>
      <c r="H22" s="3"/>
      <c r="J22" s="2" t="str">
        <f>H20</f>
        <v>Blaž Porenta</v>
      </c>
      <c r="S22" s="19"/>
      <c r="T22" s="28">
        <v>20</v>
      </c>
      <c r="U22" s="31" t="s">
        <v>80</v>
      </c>
      <c r="V22" s="31" t="str">
        <f>L79</f>
        <v>Aljaž Peternelj</v>
      </c>
      <c r="W22" s="31" t="str">
        <f>L81</f>
        <v>Žiga Merčun</v>
      </c>
      <c r="X22" s="33" t="str">
        <f>L80</f>
        <v>11-411-6</v>
      </c>
      <c r="Y22" s="31" t="s">
        <v>79</v>
      </c>
      <c r="Z22" s="31" t="str">
        <f>G79</f>
        <v>Miha Primožič</v>
      </c>
      <c r="AA22" s="36" t="str">
        <f>G81</f>
        <v>Sreč Kregar</v>
      </c>
      <c r="AB22" s="32" t="str">
        <f>G80</f>
        <v>11-7 11-9</v>
      </c>
    </row>
    <row r="23" spans="3:28" ht="15.6" customHeight="1" x14ac:dyDescent="0.3">
      <c r="F23" s="9" t="s">
        <v>29</v>
      </c>
      <c r="H23" s="1" t="s">
        <v>4</v>
      </c>
      <c r="J23" s="34" t="s">
        <v>105</v>
      </c>
      <c r="S23" s="38">
        <f>S17+(T23/60)</f>
        <v>16.666666666666664</v>
      </c>
      <c r="T23" s="24">
        <f>SUM(T18:T22)</f>
        <v>120</v>
      </c>
      <c r="U23" s="15"/>
      <c r="V23" s="15"/>
      <c r="W23" s="15"/>
      <c r="X23" s="15"/>
    </row>
    <row r="24" spans="3:28" ht="15.6" customHeight="1" x14ac:dyDescent="0.3">
      <c r="F24" s="3" t="s">
        <v>24</v>
      </c>
      <c r="H24" s="45" t="s">
        <v>18</v>
      </c>
      <c r="J24" s="46" t="s">
        <v>18</v>
      </c>
    </row>
    <row r="25" spans="3:28" ht="15.6" customHeight="1" x14ac:dyDescent="0.3">
      <c r="E25" s="1" t="s">
        <v>60</v>
      </c>
      <c r="H25" s="8" t="s">
        <v>97</v>
      </c>
      <c r="L25" s="1" t="s">
        <v>69</v>
      </c>
      <c r="S25" s="39">
        <v>43132</v>
      </c>
      <c r="T25" s="28"/>
      <c r="U25" s="31" t="s">
        <v>81</v>
      </c>
      <c r="V25" s="31" t="str">
        <f>N18</f>
        <v>Žan Bombek</v>
      </c>
      <c r="W25" s="31" t="str">
        <f>N20</f>
        <v>Blaž Porenta</v>
      </c>
      <c r="X25" s="33" t="str">
        <f>N19</f>
        <v>3-11 6-11 9-11</v>
      </c>
      <c r="Y25" s="31" t="s">
        <v>82</v>
      </c>
      <c r="Z25" s="31" t="str">
        <f>N50</f>
        <v>Damjan Adlešič</v>
      </c>
      <c r="AA25" s="36" t="str">
        <f>N52</f>
        <v>Martin Mošnik</v>
      </c>
      <c r="AB25" s="32" t="str">
        <f>N51</f>
        <v>BB</v>
      </c>
    </row>
    <row r="26" spans="3:28" ht="15.6" customHeight="1" x14ac:dyDescent="0.3">
      <c r="E26" s="2" t="str">
        <f>F24</f>
        <v>Samo Jeraj</v>
      </c>
      <c r="H26" s="3" t="s">
        <v>24</v>
      </c>
      <c r="L26" s="2" t="str">
        <f>J22</f>
        <v>Blaž Porenta</v>
      </c>
      <c r="S26" s="38">
        <f>S23+(T26/60)</f>
        <v>16.999999999999996</v>
      </c>
      <c r="T26" s="24">
        <v>20</v>
      </c>
      <c r="U26" s="15"/>
      <c r="V26" s="15"/>
      <c r="W26" s="15"/>
      <c r="X26" s="15"/>
      <c r="Y26" s="15"/>
      <c r="Z26" s="15"/>
    </row>
    <row r="27" spans="3:28" ht="15.6" customHeight="1" x14ac:dyDescent="0.3">
      <c r="E27" s="40" t="s">
        <v>101</v>
      </c>
      <c r="H27" s="5" t="s">
        <v>7</v>
      </c>
      <c r="L27" s="40" t="s">
        <v>121</v>
      </c>
    </row>
    <row r="28" spans="3:28" ht="15.6" customHeight="1" x14ac:dyDescent="0.3">
      <c r="E28" s="3" t="str">
        <f>F30</f>
        <v>Oskar Škulj</v>
      </c>
      <c r="H28" s="2" t="s">
        <v>112</v>
      </c>
      <c r="L28" s="3" t="str">
        <f>J32</f>
        <v>Mark Hafner</v>
      </c>
      <c r="S28" s="20" t="s">
        <v>72</v>
      </c>
      <c r="T28" s="27"/>
      <c r="Y28" s="31" t="s">
        <v>84</v>
      </c>
      <c r="Z28" s="31" t="str">
        <f>O79</f>
        <v>Jošt Dolinar</v>
      </c>
      <c r="AA28" s="36" t="str">
        <f>O81</f>
        <v>Anton Matej Drašler</v>
      </c>
      <c r="AB28" s="32" t="str">
        <f>O80</f>
        <v>11-3 12-14 11-5</v>
      </c>
    </row>
    <row r="29" spans="3:28" ht="15.6" customHeight="1" x14ac:dyDescent="0.3">
      <c r="H29" s="8" t="s">
        <v>98</v>
      </c>
      <c r="J29" s="1" t="s">
        <v>8</v>
      </c>
      <c r="L29" s="5"/>
      <c r="S29" s="38">
        <f>S26+(T29/60)</f>
        <v>17.333333333333329</v>
      </c>
      <c r="T29" s="24">
        <v>20</v>
      </c>
      <c r="U29" s="15"/>
      <c r="V29" s="15"/>
      <c r="W29" s="15"/>
      <c r="X29" s="15"/>
      <c r="Y29" s="15"/>
      <c r="Z29" s="15"/>
    </row>
    <row r="30" spans="3:28" ht="15.6" customHeight="1" x14ac:dyDescent="0.3">
      <c r="F30" s="2" t="str">
        <f>H30</f>
        <v>Oskar Škulj</v>
      </c>
      <c r="H30" s="3" t="s">
        <v>25</v>
      </c>
      <c r="J30" s="2" t="str">
        <f>H28</f>
        <v>Aljaž Peternelj</v>
      </c>
      <c r="L30" s="5" t="s">
        <v>85</v>
      </c>
    </row>
    <row r="31" spans="3:28" ht="15.6" customHeight="1" x14ac:dyDescent="0.3">
      <c r="F31" s="9" t="s">
        <v>29</v>
      </c>
      <c r="J31" s="9" t="s">
        <v>110</v>
      </c>
      <c r="L31" s="2" t="str">
        <f>L20</f>
        <v>Mark Hafner</v>
      </c>
      <c r="M31" s="1" t="s">
        <v>45</v>
      </c>
      <c r="S31" s="19" t="s">
        <v>89</v>
      </c>
      <c r="T31" s="28"/>
      <c r="U31" s="31" t="s">
        <v>85</v>
      </c>
      <c r="V31" s="31" t="str">
        <f>L31</f>
        <v>Mark Hafner</v>
      </c>
      <c r="W31" s="31" t="str">
        <f>L33</f>
        <v>Borut Slatinšek</v>
      </c>
      <c r="X31" s="33" t="str">
        <f>L32</f>
        <v>11-5 11-7</v>
      </c>
      <c r="Y31" s="31" t="s">
        <v>86</v>
      </c>
      <c r="Z31" s="31" t="str">
        <f>L37</f>
        <v>Andrej Sosič</v>
      </c>
      <c r="AA31" s="36" t="str">
        <f>L39</f>
        <v>Luka Kustec</v>
      </c>
      <c r="AB31" s="32" t="str">
        <f>L38</f>
        <v>BB</v>
      </c>
    </row>
    <row r="32" spans="3:28" ht="15.6" customHeight="1" x14ac:dyDescent="0.3">
      <c r="F32" s="3"/>
      <c r="G32" s="4"/>
      <c r="H32" s="2" t="s">
        <v>11</v>
      </c>
      <c r="J32" s="3" t="str">
        <f>H32</f>
        <v>Mark Hafner</v>
      </c>
      <c r="L32" s="40" t="s">
        <v>136</v>
      </c>
      <c r="M32" s="6" t="str">
        <f>L31</f>
        <v>Mark Hafner</v>
      </c>
      <c r="S32" s="38">
        <f>S29+(T32/60)</f>
        <v>17.833333333333329</v>
      </c>
      <c r="T32" s="24">
        <v>30</v>
      </c>
      <c r="U32" s="15"/>
      <c r="V32" s="15"/>
      <c r="W32" s="15"/>
      <c r="X32" s="15"/>
      <c r="Y32" s="15"/>
      <c r="Z32" s="15"/>
    </row>
    <row r="33" spans="2:26" ht="15.6" customHeight="1" x14ac:dyDescent="0.3">
      <c r="C33" s="1" t="s">
        <v>76</v>
      </c>
      <c r="E33" s="1" t="s">
        <v>66</v>
      </c>
      <c r="H33" s="8"/>
      <c r="J33" s="5"/>
      <c r="L33" s="3" t="str">
        <f>L52</f>
        <v>Borut Slatinšek</v>
      </c>
      <c r="M33" s="1" t="s">
        <v>46</v>
      </c>
      <c r="N33" s="1" t="s">
        <v>87</v>
      </c>
      <c r="P33" s="1" t="s">
        <v>88</v>
      </c>
    </row>
    <row r="34" spans="2:26" ht="15.6" customHeight="1" x14ac:dyDescent="0.3">
      <c r="B34" s="1" t="s">
        <v>32</v>
      </c>
      <c r="C34" s="45" t="str">
        <f>D18</f>
        <v>Jaka Rakovec</v>
      </c>
      <c r="D34" s="1" t="s">
        <v>35</v>
      </c>
      <c r="E34" s="2" t="str">
        <f>E28</f>
        <v>Oskar Škulj</v>
      </c>
      <c r="H34" s="3"/>
      <c r="M34" s="6" t="str">
        <f>L33</f>
        <v>Borut Slatinšek</v>
      </c>
      <c r="N34" s="2" t="str">
        <f>N18</f>
        <v>Žan Bombek</v>
      </c>
      <c r="O34" s="1" t="s">
        <v>43</v>
      </c>
      <c r="P34" s="2" t="str">
        <f>N20</f>
        <v>Blaž Porenta</v>
      </c>
      <c r="Q34" s="1" t="s">
        <v>41</v>
      </c>
      <c r="S34" s="17" t="s">
        <v>90</v>
      </c>
      <c r="T34" s="27"/>
      <c r="U34" s="31" t="s">
        <v>87</v>
      </c>
      <c r="V34" s="31" t="str">
        <f>N34</f>
        <v>Žan Bombek</v>
      </c>
      <c r="W34" s="31" t="str">
        <f>N36</f>
        <v>Damjan Adlešič</v>
      </c>
      <c r="X34" s="33" t="str">
        <f>N35</f>
        <v>BB</v>
      </c>
      <c r="Y34" s="15"/>
      <c r="Z34" s="15"/>
    </row>
    <row r="35" spans="2:26" ht="15.6" customHeight="1" x14ac:dyDescent="0.3">
      <c r="B35" s="13" t="str">
        <f>C36</f>
        <v>Miha Peteh</v>
      </c>
      <c r="C35" s="10" t="s">
        <v>129</v>
      </c>
      <c r="D35" s="13" t="str">
        <f>E36</f>
        <v>Grega Kozinc</v>
      </c>
      <c r="E35" s="34" t="s">
        <v>118</v>
      </c>
      <c r="H35" s="5"/>
      <c r="N35" s="10" t="s">
        <v>128</v>
      </c>
      <c r="O35" s="6" t="str">
        <f>N34</f>
        <v>Žan Bombek</v>
      </c>
      <c r="P35" s="40" t="s">
        <v>138</v>
      </c>
      <c r="Q35" s="6" t="str">
        <f>P36</f>
        <v>Martin Mošnik</v>
      </c>
      <c r="R35" s="5"/>
      <c r="S35" s="38">
        <f>S32+(T35/60)</f>
        <v>18.833333333333329</v>
      </c>
      <c r="T35" s="24">
        <v>60</v>
      </c>
      <c r="U35" s="15"/>
      <c r="V35" s="15"/>
      <c r="W35" s="15"/>
      <c r="X35" s="15"/>
      <c r="Y35" s="15"/>
      <c r="Z35" s="15"/>
    </row>
    <row r="36" spans="2:26" ht="15.6" customHeight="1" x14ac:dyDescent="0.3">
      <c r="B36" s="1" t="s">
        <v>33</v>
      </c>
      <c r="C36" s="3" t="str">
        <f>D50</f>
        <v>Miha Peteh</v>
      </c>
      <c r="D36" s="1" t="s">
        <v>36</v>
      </c>
      <c r="E36" s="3" t="str">
        <f>E42</f>
        <v>Grega Kozinc</v>
      </c>
      <c r="H36" s="2" t="s">
        <v>12</v>
      </c>
      <c r="L36" s="1" t="s">
        <v>86</v>
      </c>
      <c r="N36" s="3" t="str">
        <f>N50</f>
        <v>Damjan Adlešič</v>
      </c>
      <c r="O36" s="1" t="s">
        <v>44</v>
      </c>
      <c r="P36" s="3" t="str">
        <f>N52</f>
        <v>Martin Mošnik</v>
      </c>
      <c r="Q36" s="1" t="s">
        <v>42</v>
      </c>
    </row>
    <row r="37" spans="2:26" ht="15.6" customHeight="1" x14ac:dyDescent="0.3">
      <c r="B37" s="47" t="str">
        <f>C34</f>
        <v>Jaka Rakovec</v>
      </c>
      <c r="D37" s="6" t="str">
        <f>E34</f>
        <v>Oskar Škulj</v>
      </c>
      <c r="H37" s="8"/>
      <c r="J37" s="1" t="s">
        <v>0</v>
      </c>
      <c r="L37" s="2" t="str">
        <f>L18</f>
        <v>Andrej Sosič</v>
      </c>
      <c r="M37" s="1" t="s">
        <v>47</v>
      </c>
      <c r="O37" s="6" t="str">
        <f>N36</f>
        <v>Damjan Adlešič</v>
      </c>
      <c r="Q37" s="6" t="str">
        <f>P34</f>
        <v>Blaž Porenta</v>
      </c>
      <c r="R37" s="5"/>
      <c r="S37" s="19"/>
      <c r="T37" s="28"/>
      <c r="U37" s="31" t="s">
        <v>88</v>
      </c>
      <c r="V37" s="31" t="str">
        <f>P34</f>
        <v>Blaž Porenta</v>
      </c>
      <c r="W37" s="31" t="str">
        <f>P36</f>
        <v>Martin Mošnik</v>
      </c>
      <c r="X37" s="33" t="str">
        <f>P35</f>
        <v>5-11 4-11 6-11</v>
      </c>
      <c r="Y37" s="15"/>
      <c r="Z37" s="15"/>
    </row>
    <row r="38" spans="2:26" ht="15.6" customHeight="1" x14ac:dyDescent="0.3">
      <c r="C38" s="5"/>
      <c r="E38" s="5"/>
      <c r="F38" s="2"/>
      <c r="H38" s="3"/>
      <c r="J38" s="2" t="str">
        <f>H36</f>
        <v>Damjan Adlešič</v>
      </c>
      <c r="L38" s="10" t="s">
        <v>128</v>
      </c>
      <c r="M38" s="6" t="str">
        <f>L39</f>
        <v>Luka Kustec</v>
      </c>
      <c r="S38" s="38">
        <f>S35+(T38/60)</f>
        <v>19.833333333333329</v>
      </c>
      <c r="T38" s="24">
        <v>60</v>
      </c>
      <c r="U38" s="15"/>
      <c r="V38" s="15"/>
      <c r="W38" s="15"/>
      <c r="X38" s="15"/>
      <c r="Y38" s="15"/>
      <c r="Z38" s="15"/>
    </row>
    <row r="39" spans="2:26" ht="15.6" customHeight="1" x14ac:dyDescent="0.3">
      <c r="C39" s="5"/>
      <c r="F39" s="9" t="s">
        <v>29</v>
      </c>
      <c r="H39" s="1" t="s">
        <v>2</v>
      </c>
      <c r="J39" s="34" t="s">
        <v>107</v>
      </c>
      <c r="L39" s="3" t="str">
        <f>L50</f>
        <v>Luka Kustec</v>
      </c>
      <c r="M39" s="1" t="s">
        <v>48</v>
      </c>
    </row>
    <row r="40" spans="2:26" ht="15.6" customHeight="1" x14ac:dyDescent="0.3">
      <c r="C40" s="5"/>
      <c r="F40" s="3" t="str">
        <f>H42</f>
        <v>Grega Kozinc</v>
      </c>
      <c r="H40" s="2" t="s">
        <v>19</v>
      </c>
      <c r="J40" s="3" t="str">
        <f>H40</f>
        <v>Žiga Merčun</v>
      </c>
      <c r="M40" s="6" t="str">
        <f>L37</f>
        <v>Andrej Sosič</v>
      </c>
    </row>
    <row r="41" spans="2:26" ht="15.6" customHeight="1" x14ac:dyDescent="0.3">
      <c r="C41" s="5"/>
      <c r="E41" s="1" t="s">
        <v>61</v>
      </c>
      <c r="H41" s="8" t="s">
        <v>100</v>
      </c>
      <c r="L41" s="1" t="s">
        <v>70</v>
      </c>
    </row>
    <row r="42" spans="2:26" ht="15.6" customHeight="1" x14ac:dyDescent="0.3">
      <c r="C42" s="5"/>
      <c r="E42" s="2" t="str">
        <f>F40</f>
        <v>Grega Kozinc</v>
      </c>
      <c r="H42" s="3" t="s">
        <v>22</v>
      </c>
      <c r="L42" s="2" t="str">
        <f>J38</f>
        <v>Damjan Adlešič</v>
      </c>
    </row>
    <row r="43" spans="2:26" ht="15.6" customHeight="1" x14ac:dyDescent="0.3">
      <c r="C43" s="5"/>
      <c r="E43" s="40" t="s">
        <v>114</v>
      </c>
      <c r="H43" s="5" t="s">
        <v>3</v>
      </c>
      <c r="L43" s="40" t="s">
        <v>122</v>
      </c>
      <c r="U43" s="16" t="s">
        <v>108</v>
      </c>
    </row>
    <row r="44" spans="2:26" ht="15.6" customHeight="1" x14ac:dyDescent="0.3">
      <c r="E44" s="3" t="str">
        <f>F46</f>
        <v>Miha Peteh</v>
      </c>
      <c r="H44" s="2" t="s">
        <v>20</v>
      </c>
      <c r="L44" s="3" t="str">
        <f>J46</f>
        <v>Luka Kustec</v>
      </c>
    </row>
    <row r="45" spans="2:26" ht="15.6" customHeight="1" x14ac:dyDescent="0.3">
      <c r="H45" s="8" t="s">
        <v>103</v>
      </c>
      <c r="J45" s="1" t="s">
        <v>58</v>
      </c>
    </row>
    <row r="46" spans="2:26" ht="15.6" customHeight="1" x14ac:dyDescent="0.3">
      <c r="F46" s="2" t="str">
        <f>H46</f>
        <v>Miha Peteh</v>
      </c>
      <c r="H46" s="3" t="s">
        <v>28</v>
      </c>
      <c r="J46" s="2" t="str">
        <f>H44</f>
        <v>Luka Kustec</v>
      </c>
    </row>
    <row r="47" spans="2:26" ht="15.6" customHeight="1" x14ac:dyDescent="0.3">
      <c r="F47" s="9" t="s">
        <v>29</v>
      </c>
      <c r="J47" s="34" t="s">
        <v>111</v>
      </c>
    </row>
    <row r="48" spans="2:26" ht="15.6" customHeight="1" x14ac:dyDescent="0.3">
      <c r="F48" s="3"/>
      <c r="H48" s="2" t="s">
        <v>15</v>
      </c>
      <c r="J48" s="3" t="str">
        <f>H48</f>
        <v>Sreč Kregar</v>
      </c>
    </row>
    <row r="49" spans="4:14" ht="15.6" customHeight="1" x14ac:dyDescent="0.3">
      <c r="H49" s="8"/>
      <c r="J49" s="5"/>
      <c r="L49" s="1" t="s">
        <v>78</v>
      </c>
      <c r="N49" s="1" t="s">
        <v>82</v>
      </c>
    </row>
    <row r="50" spans="4:14" ht="15.6" customHeight="1" x14ac:dyDescent="0.3">
      <c r="D50" s="2" t="str">
        <f>E44</f>
        <v>Miha Peteh</v>
      </c>
      <c r="H50" s="3"/>
      <c r="J50" s="5"/>
      <c r="L50" s="2" t="str">
        <f>L44</f>
        <v>Luka Kustec</v>
      </c>
      <c r="N50" s="2" t="str">
        <f>L42</f>
        <v>Damjan Adlešič</v>
      </c>
    </row>
    <row r="51" spans="4:14" ht="15.6" customHeight="1" x14ac:dyDescent="0.3">
      <c r="D51" s="9" t="s">
        <v>29</v>
      </c>
      <c r="H51" s="5"/>
      <c r="J51" s="5"/>
      <c r="L51" s="41" t="s">
        <v>133</v>
      </c>
      <c r="N51" s="9" t="s">
        <v>128</v>
      </c>
    </row>
    <row r="52" spans="4:14" ht="15.6" customHeight="1" x14ac:dyDescent="0.3">
      <c r="D52" s="3"/>
      <c r="H52" s="2" t="s">
        <v>26</v>
      </c>
      <c r="J52" s="5"/>
      <c r="L52" s="3" t="str">
        <f>L58</f>
        <v>Borut Slatinšek</v>
      </c>
      <c r="N52" s="3" t="str">
        <f>L60</f>
        <v>Martin Mošnik</v>
      </c>
    </row>
    <row r="53" spans="4:14" ht="15.6" customHeight="1" x14ac:dyDescent="0.3">
      <c r="H53" s="8"/>
      <c r="J53" s="1" t="s">
        <v>59</v>
      </c>
    </row>
    <row r="54" spans="4:14" ht="15.6" customHeight="1" x14ac:dyDescent="0.3">
      <c r="F54" s="2"/>
      <c r="H54" s="3"/>
      <c r="J54" s="2" t="str">
        <f>H52</f>
        <v>Borut Slatinšek</v>
      </c>
    </row>
    <row r="55" spans="4:14" ht="15.6" customHeight="1" x14ac:dyDescent="0.3">
      <c r="F55" s="9" t="s">
        <v>29</v>
      </c>
      <c r="J55" s="34" t="s">
        <v>109</v>
      </c>
    </row>
    <row r="56" spans="4:14" ht="15.6" customHeight="1" x14ac:dyDescent="0.3">
      <c r="F56" s="3"/>
      <c r="H56" s="45" t="s">
        <v>21</v>
      </c>
      <c r="J56" s="46" t="str">
        <f>H56</f>
        <v>Blaž Kunšič</v>
      </c>
    </row>
    <row r="57" spans="4:14" ht="15.6" customHeight="1" x14ac:dyDescent="0.3">
      <c r="H57" s="8"/>
      <c r="L57" s="1" t="s">
        <v>71</v>
      </c>
    </row>
    <row r="58" spans="4:14" ht="15.6" customHeight="1" x14ac:dyDescent="0.3">
      <c r="E58" s="2"/>
      <c r="H58" s="3"/>
      <c r="L58" s="2" t="str">
        <f>J54</f>
        <v>Borut Slatinšek</v>
      </c>
    </row>
    <row r="59" spans="4:14" ht="15.6" customHeight="1" x14ac:dyDescent="0.3">
      <c r="E59" s="10" t="s">
        <v>29</v>
      </c>
      <c r="L59" s="40" t="s">
        <v>124</v>
      </c>
    </row>
    <row r="60" spans="4:14" ht="15.6" customHeight="1" x14ac:dyDescent="0.3">
      <c r="E60" s="3"/>
      <c r="H60" s="2" t="s">
        <v>27</v>
      </c>
      <c r="L60" s="3" t="str">
        <f>J64</f>
        <v>Martin Mošnik</v>
      </c>
    </row>
    <row r="61" spans="4:14" ht="15.6" customHeight="1" x14ac:dyDescent="0.3">
      <c r="H61" s="8"/>
      <c r="J61" s="1" t="s">
        <v>60</v>
      </c>
      <c r="L61" s="5"/>
    </row>
    <row r="62" spans="4:14" ht="15.6" customHeight="1" x14ac:dyDescent="0.3">
      <c r="F62" s="2"/>
      <c r="H62" s="3"/>
      <c r="J62" s="2" t="str">
        <f>H60</f>
        <v>Anton Matej Drašler</v>
      </c>
      <c r="L62" s="5"/>
    </row>
    <row r="63" spans="4:14" ht="15.6" customHeight="1" x14ac:dyDescent="0.3">
      <c r="F63" s="9" t="s">
        <v>29</v>
      </c>
      <c r="J63" s="34" t="s">
        <v>113</v>
      </c>
      <c r="L63" s="5"/>
    </row>
    <row r="64" spans="4:14" ht="15.6" customHeight="1" x14ac:dyDescent="0.3">
      <c r="F64" s="3"/>
      <c r="H64" s="2"/>
      <c r="J64" s="3" t="str">
        <f>H66</f>
        <v>Martin Mošnik</v>
      </c>
    </row>
    <row r="65" spans="3:16" ht="15.6" customHeight="1" x14ac:dyDescent="0.3">
      <c r="H65" s="8"/>
    </row>
    <row r="66" spans="3:16" ht="15.6" customHeight="1" x14ac:dyDescent="0.3">
      <c r="H66" s="3" t="s">
        <v>10</v>
      </c>
    </row>
    <row r="67" spans="3:16" ht="15.6" customHeight="1" x14ac:dyDescent="0.3"/>
    <row r="68" spans="3:16" ht="15.6" customHeight="1" x14ac:dyDescent="0.3">
      <c r="C68" s="43" t="s">
        <v>91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ht="15.6" customHeight="1" x14ac:dyDescent="0.3"/>
    <row r="70" spans="3:16" ht="15.6" customHeight="1" x14ac:dyDescent="0.3">
      <c r="J70" s="1" t="s">
        <v>62</v>
      </c>
    </row>
    <row r="71" spans="3:16" ht="15.6" customHeight="1" x14ac:dyDescent="0.3">
      <c r="J71" s="45" t="str">
        <f>J8</f>
        <v>Miha Primožič</v>
      </c>
    </row>
    <row r="72" spans="3:16" ht="15.6" customHeight="1" x14ac:dyDescent="0.3">
      <c r="J72" s="8" t="s">
        <v>115</v>
      </c>
    </row>
    <row r="73" spans="3:16" ht="15.6" customHeight="1" x14ac:dyDescent="0.3">
      <c r="H73" s="1" t="s">
        <v>72</v>
      </c>
      <c r="J73" s="3" t="str">
        <f>J16</f>
        <v>Jošt Dolinar</v>
      </c>
      <c r="L73" s="1" t="s">
        <v>74</v>
      </c>
    </row>
    <row r="74" spans="3:16" ht="15.6" customHeight="1" x14ac:dyDescent="0.3">
      <c r="H74" s="45" t="str">
        <f>J71</f>
        <v>Miha Primožič</v>
      </c>
      <c r="L74" s="2" t="str">
        <f>J73</f>
        <v>Jošt Dolinar</v>
      </c>
    </row>
    <row r="75" spans="3:16" ht="15.6" customHeight="1" x14ac:dyDescent="0.3">
      <c r="H75" s="34" t="s">
        <v>125</v>
      </c>
      <c r="J75" s="1" t="s">
        <v>63</v>
      </c>
      <c r="L75" s="34" t="s">
        <v>127</v>
      </c>
    </row>
    <row r="76" spans="3:16" ht="15.6" customHeight="1" x14ac:dyDescent="0.3">
      <c r="H76" s="46" t="str">
        <f>J76</f>
        <v>Jaka Bajt</v>
      </c>
      <c r="J76" s="45" t="str">
        <f>J24</f>
        <v>Jaka Bajt</v>
      </c>
      <c r="L76" s="3" t="str">
        <f>J78</f>
        <v>Aljaž Peternelj</v>
      </c>
    </row>
    <row r="77" spans="3:16" ht="15.6" customHeight="1" x14ac:dyDescent="0.3">
      <c r="J77" s="8" t="s">
        <v>119</v>
      </c>
    </row>
    <row r="78" spans="3:16" ht="15.6" customHeight="1" x14ac:dyDescent="0.3">
      <c r="D78" s="1" t="s">
        <v>83</v>
      </c>
      <c r="G78" s="1" t="s">
        <v>79</v>
      </c>
      <c r="J78" s="3" t="str">
        <f>J30</f>
        <v>Aljaž Peternelj</v>
      </c>
      <c r="L78" s="1" t="s">
        <v>80</v>
      </c>
      <c r="O78" s="1" t="s">
        <v>84</v>
      </c>
    </row>
    <row r="79" spans="3:16" ht="15.6" customHeight="1" x14ac:dyDescent="0.3">
      <c r="C79" s="1" t="s">
        <v>53</v>
      </c>
      <c r="D79" s="45" t="str">
        <f>H76</f>
        <v>Jaka Bajt</v>
      </c>
      <c r="G79" s="45" t="str">
        <f>H74</f>
        <v>Miha Primožič</v>
      </c>
      <c r="H79" s="1" t="s">
        <v>55</v>
      </c>
      <c r="L79" s="2" t="str">
        <f>L76</f>
        <v>Aljaž Peternelj</v>
      </c>
      <c r="M79" s="1" t="s">
        <v>51</v>
      </c>
      <c r="O79" s="2" t="str">
        <f>L74</f>
        <v>Jošt Dolinar</v>
      </c>
      <c r="P79" s="1" t="s">
        <v>49</v>
      </c>
    </row>
    <row r="80" spans="3:16" ht="15.6" customHeight="1" x14ac:dyDescent="0.3">
      <c r="C80" s="47" t="str">
        <f>D81</f>
        <v>Blaž Kunšič</v>
      </c>
      <c r="D80" s="40" t="s">
        <v>131</v>
      </c>
      <c r="G80" s="8" t="s">
        <v>132</v>
      </c>
      <c r="H80" s="47" t="str">
        <f>G79</f>
        <v>Miha Primožič</v>
      </c>
      <c r="L80" s="8" t="s">
        <v>134</v>
      </c>
      <c r="M80" s="6" t="str">
        <f>L79</f>
        <v>Aljaž Peternelj</v>
      </c>
      <c r="O80" s="40" t="s">
        <v>135</v>
      </c>
      <c r="P80" s="6" t="str">
        <f>O79</f>
        <v>Jošt Dolinar</v>
      </c>
    </row>
    <row r="81" spans="3:16" ht="15.6" customHeight="1" x14ac:dyDescent="0.3">
      <c r="C81" s="1" t="s">
        <v>54</v>
      </c>
      <c r="D81" s="46" t="str">
        <f>H86</f>
        <v>Blaž Kunšič</v>
      </c>
      <c r="G81" s="3" t="str">
        <f>H84</f>
        <v>Sreč Kregar</v>
      </c>
      <c r="H81" s="1" t="s">
        <v>56</v>
      </c>
      <c r="J81" s="1" t="s">
        <v>64</v>
      </c>
      <c r="L81" s="3" t="str">
        <f>L84</f>
        <v>Žiga Merčun</v>
      </c>
      <c r="M81" s="1" t="s">
        <v>52</v>
      </c>
      <c r="O81" s="3" t="str">
        <f>L86</f>
        <v>Anton Matej Drašler</v>
      </c>
      <c r="P81" s="1" t="s">
        <v>50</v>
      </c>
    </row>
    <row r="82" spans="3:16" ht="15.6" customHeight="1" x14ac:dyDescent="0.3">
      <c r="C82" s="47" t="str">
        <f>D79</f>
        <v>Jaka Bajt</v>
      </c>
      <c r="H82" s="6" t="str">
        <f>G81</f>
        <v>Sreč Kregar</v>
      </c>
      <c r="J82" s="2" t="str">
        <f>J40</f>
        <v>Žiga Merčun</v>
      </c>
      <c r="M82" s="6" t="str">
        <f>L81</f>
        <v>Žiga Merčun</v>
      </c>
      <c r="P82" s="6" t="str">
        <f>O81</f>
        <v>Anton Matej Drašler</v>
      </c>
    </row>
    <row r="83" spans="3:16" ht="15.6" customHeight="1" x14ac:dyDescent="0.3">
      <c r="H83" s="1" t="s">
        <v>73</v>
      </c>
      <c r="J83" s="8" t="s">
        <v>116</v>
      </c>
      <c r="L83" s="1" t="s">
        <v>75</v>
      </c>
    </row>
    <row r="84" spans="3:16" ht="15.6" customHeight="1" x14ac:dyDescent="0.3">
      <c r="H84" s="2" t="str">
        <f>J84</f>
        <v>Sreč Kregar</v>
      </c>
      <c r="J84" s="3" t="str">
        <f>J48</f>
        <v>Sreč Kregar</v>
      </c>
      <c r="L84" s="2" t="str">
        <f>J82</f>
        <v>Žiga Merčun</v>
      </c>
    </row>
    <row r="85" spans="3:16" ht="15.6" customHeight="1" x14ac:dyDescent="0.3">
      <c r="H85" s="34" t="s">
        <v>123</v>
      </c>
      <c r="L85" s="34" t="s">
        <v>126</v>
      </c>
    </row>
    <row r="86" spans="3:16" ht="15.6" customHeight="1" x14ac:dyDescent="0.3">
      <c r="H86" s="46" t="str">
        <f>J87</f>
        <v>Blaž Kunšič</v>
      </c>
      <c r="J86" s="1" t="s">
        <v>65</v>
      </c>
      <c r="L86" s="3" t="str">
        <f>J89</f>
        <v>Anton Matej Drašler</v>
      </c>
    </row>
    <row r="87" spans="3:16" ht="15.6" customHeight="1" x14ac:dyDescent="0.3">
      <c r="J87" s="45" t="str">
        <f>J56</f>
        <v>Blaž Kunšič</v>
      </c>
      <c r="L87" s="5"/>
    </row>
    <row r="88" spans="3:16" x14ac:dyDescent="0.3">
      <c r="J88" s="8" t="s">
        <v>117</v>
      </c>
      <c r="L88" s="5"/>
    </row>
    <row r="89" spans="3:16" x14ac:dyDescent="0.3">
      <c r="J89" s="3" t="str">
        <f>J62</f>
        <v>Anton Matej Drašler</v>
      </c>
    </row>
  </sheetData>
  <mergeCells count="4">
    <mergeCell ref="B2:F2"/>
    <mergeCell ref="C68:P68"/>
    <mergeCell ref="U1:W1"/>
    <mergeCell ref="Y1:AB1"/>
  </mergeCells>
  <pageMargins left="0.19685039370078741" right="0.19685039370078741" top="1.5748031496062993" bottom="0.19685039370078741" header="0.19685039370078741" footer="0.31496062992125984"/>
  <pageSetup paperSize="9" scale="110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>
      <selection activeCell="C24" sqref="C24"/>
    </sheetView>
  </sheetViews>
  <sheetFormatPr defaultRowHeight="14.4" x14ac:dyDescent="0.3"/>
  <cols>
    <col min="2" max="2" width="6.109375" bestFit="1" customWidth="1"/>
    <col min="3" max="3" width="21.21875" customWidth="1"/>
    <col min="4" max="4" width="9.44140625" bestFit="1" customWidth="1"/>
    <col min="5" max="5" width="13.88671875" bestFit="1" customWidth="1"/>
    <col min="6" max="6" width="11.88671875" bestFit="1" customWidth="1"/>
    <col min="7" max="7" width="2" bestFit="1" customWidth="1"/>
    <col min="8" max="8" width="9.44140625" bestFit="1" customWidth="1"/>
    <col min="9" max="9" width="13.44140625" bestFit="1" customWidth="1"/>
    <col min="10" max="10" width="11.44140625" bestFit="1" customWidth="1"/>
    <col min="11" max="11" width="11" bestFit="1" customWidth="1"/>
  </cols>
  <sheetData>
    <row r="3" spans="1:3" x14ac:dyDescent="0.3">
      <c r="A3">
        <v>1</v>
      </c>
      <c r="B3" t="s">
        <v>92</v>
      </c>
      <c r="C3" t="str">
        <f>'DP -32'!Q35</f>
        <v>Martin Mošnik</v>
      </c>
    </row>
    <row r="4" spans="1:3" x14ac:dyDescent="0.3">
      <c r="A4">
        <v>2</v>
      </c>
      <c r="B4" t="s">
        <v>92</v>
      </c>
      <c r="C4" t="str">
        <f>'DP -32'!Q37</f>
        <v>Blaž Porenta</v>
      </c>
    </row>
    <row r="5" spans="1:3" x14ac:dyDescent="0.3">
      <c r="A5">
        <v>3</v>
      </c>
      <c r="B5" t="s">
        <v>92</v>
      </c>
      <c r="C5" t="str">
        <f>'DP -32'!O35</f>
        <v>Žan Bombek</v>
      </c>
    </row>
    <row r="6" spans="1:3" x14ac:dyDescent="0.3">
      <c r="A6">
        <v>4</v>
      </c>
      <c r="B6" t="s">
        <v>92</v>
      </c>
      <c r="C6" t="str">
        <f>'DP -32'!O37</f>
        <v>Damjan Adlešič</v>
      </c>
    </row>
    <row r="7" spans="1:3" x14ac:dyDescent="0.3">
      <c r="A7">
        <v>5</v>
      </c>
      <c r="B7" t="s">
        <v>92</v>
      </c>
      <c r="C7" t="str">
        <f>'DP -32'!M32</f>
        <v>Mark Hafner</v>
      </c>
    </row>
    <row r="8" spans="1:3" x14ac:dyDescent="0.3">
      <c r="A8">
        <v>6</v>
      </c>
      <c r="B8" t="s">
        <v>92</v>
      </c>
      <c r="C8" t="str">
        <f>'DP -32'!M34</f>
        <v>Borut Slatinšek</v>
      </c>
    </row>
    <row r="9" spans="1:3" x14ac:dyDescent="0.3">
      <c r="A9">
        <v>7</v>
      </c>
      <c r="B9" t="s">
        <v>92</v>
      </c>
      <c r="C9" t="str">
        <f>'DP -32'!M38</f>
        <v>Luka Kustec</v>
      </c>
    </row>
    <row r="10" spans="1:3" x14ac:dyDescent="0.3">
      <c r="A10">
        <v>8</v>
      </c>
      <c r="B10" t="s">
        <v>92</v>
      </c>
      <c r="C10" t="str">
        <f>'DP -32'!M40</f>
        <v>Andrej Sosič</v>
      </c>
    </row>
    <row r="11" spans="1:3" x14ac:dyDescent="0.3">
      <c r="A11">
        <v>9</v>
      </c>
      <c r="B11" t="s">
        <v>92</v>
      </c>
      <c r="C11" t="str">
        <f>'DP -32'!P80</f>
        <v>Jošt Dolinar</v>
      </c>
    </row>
    <row r="12" spans="1:3" x14ac:dyDescent="0.3">
      <c r="A12">
        <v>10</v>
      </c>
      <c r="B12" t="s">
        <v>92</v>
      </c>
      <c r="C12" t="str">
        <f>'DP -32'!P82</f>
        <v>Anton Matej Drašler</v>
      </c>
    </row>
    <row r="13" spans="1:3" x14ac:dyDescent="0.3">
      <c r="A13">
        <v>11</v>
      </c>
      <c r="B13" t="s">
        <v>92</v>
      </c>
      <c r="C13" t="str">
        <f>'DP -32'!M80</f>
        <v>Aljaž Peternelj</v>
      </c>
    </row>
    <row r="14" spans="1:3" x14ac:dyDescent="0.3">
      <c r="A14">
        <v>12</v>
      </c>
      <c r="B14" t="s">
        <v>92</v>
      </c>
      <c r="C14" t="str">
        <f>'DP -32'!M82</f>
        <v>Žiga Merčun</v>
      </c>
    </row>
    <row r="15" spans="1:3" x14ac:dyDescent="0.3">
      <c r="A15">
        <v>13</v>
      </c>
      <c r="B15" t="s">
        <v>92</v>
      </c>
      <c r="C15" t="str">
        <f>'DP -32'!C80</f>
        <v>Blaž Kunšič</v>
      </c>
    </row>
    <row r="16" spans="1:3" x14ac:dyDescent="0.3">
      <c r="A16">
        <v>14</v>
      </c>
      <c r="B16" t="s">
        <v>92</v>
      </c>
      <c r="C16" t="str">
        <f>'DP -32'!C82</f>
        <v>Jaka Bajt</v>
      </c>
    </row>
    <row r="17" spans="1:3" x14ac:dyDescent="0.3">
      <c r="A17">
        <v>15</v>
      </c>
      <c r="B17" t="s">
        <v>92</v>
      </c>
      <c r="C17" t="str">
        <f>'DP -32'!H80</f>
        <v>Miha Primožič</v>
      </c>
    </row>
    <row r="18" spans="1:3" x14ac:dyDescent="0.3">
      <c r="A18">
        <v>16</v>
      </c>
      <c r="B18" t="s">
        <v>92</v>
      </c>
      <c r="C18" t="str">
        <f>'DP -32'!H82</f>
        <v>Sreč Kregar</v>
      </c>
    </row>
    <row r="19" spans="1:3" x14ac:dyDescent="0.3">
      <c r="A19">
        <v>17</v>
      </c>
      <c r="B19" t="s">
        <v>92</v>
      </c>
      <c r="C19" t="str">
        <f>'DP -32'!B35</f>
        <v>Miha Peteh</v>
      </c>
    </row>
    <row r="20" spans="1:3" x14ac:dyDescent="0.3">
      <c r="A20">
        <v>18</v>
      </c>
      <c r="B20" t="s">
        <v>92</v>
      </c>
      <c r="C20" t="str">
        <f>'DP -32'!B37</f>
        <v>Jaka Rakovec</v>
      </c>
    </row>
    <row r="21" spans="1:3" x14ac:dyDescent="0.3">
      <c r="A21">
        <v>19</v>
      </c>
      <c r="B21" t="s">
        <v>92</v>
      </c>
      <c r="C21" t="str">
        <f>'DP -32'!C19</f>
        <v>Samo Jeraj</v>
      </c>
    </row>
    <row r="22" spans="1:3" x14ac:dyDescent="0.3">
      <c r="A22">
        <v>20</v>
      </c>
      <c r="B22" t="s">
        <v>92</v>
      </c>
      <c r="C22" t="str">
        <f>'DP -32'!D35</f>
        <v>Grega Kozinc</v>
      </c>
    </row>
    <row r="23" spans="1:3" x14ac:dyDescent="0.3">
      <c r="A23">
        <v>21</v>
      </c>
      <c r="B23" t="s">
        <v>92</v>
      </c>
      <c r="C23" t="str">
        <f>'DP -32'!D37</f>
        <v>Oskar Škulj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DP -32</vt:lpstr>
      <vt:lpstr>RAZVRSTITEV</vt:lpstr>
      <vt:lpstr>'DP -32'!Print_Area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Feniks</dc:creator>
  <cp:lastModifiedBy>ursa</cp:lastModifiedBy>
  <cp:lastPrinted>2018-05-19T14:28:15Z</cp:lastPrinted>
  <dcterms:created xsi:type="dcterms:W3CDTF">2018-05-16T14:46:24Z</dcterms:created>
  <dcterms:modified xsi:type="dcterms:W3CDTF">2018-06-02T18:51:20Z</dcterms:modified>
</cp:coreProperties>
</file>